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9 FRACCIÓN IX Gastos por Conceptos de Viáticos y representación TRI TES\PNT\2018\"/>
    </mc:Choice>
  </mc:AlternateContent>
  <xr:revisionPtr revIDLastSave="0" documentId="13_ncr:1_{2EF2B36B-8262-40B5-A7F3-203F2A4DC582}" xr6:coauthVersionLast="44" xr6:coauthVersionMax="44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74" i="1" l="1"/>
  <c r="AA73" i="1"/>
  <c r="AA61" i="1"/>
  <c r="AA60" i="1"/>
  <c r="AA59" i="1"/>
  <c r="AA57" i="1"/>
  <c r="AA56" i="1"/>
  <c r="AA55" i="1"/>
  <c r="AA54" i="1"/>
  <c r="AA53" i="1"/>
  <c r="AA47" i="1"/>
  <c r="AA43" i="1"/>
  <c r="AA42" i="1"/>
  <c r="AA40" i="1"/>
  <c r="AA38" i="1"/>
  <c r="AA37" i="1"/>
  <c r="AA35" i="1"/>
  <c r="AA33" i="1"/>
  <c r="AA30" i="1"/>
  <c r="D70" i="5"/>
  <c r="D69" i="5"/>
  <c r="D57" i="5"/>
  <c r="D56" i="5"/>
  <c r="D55" i="5"/>
  <c r="D53" i="5"/>
  <c r="D52" i="5"/>
  <c r="D51" i="5"/>
  <c r="D50" i="5"/>
  <c r="D49" i="5"/>
  <c r="D43" i="5"/>
  <c r="D39" i="5"/>
  <c r="D38" i="5"/>
  <c r="D36" i="5"/>
  <c r="D34" i="5"/>
  <c r="D33" i="5"/>
  <c r="D31" i="5"/>
  <c r="D29" i="5"/>
  <c r="D26" i="5"/>
  <c r="P61" i="1"/>
  <c r="P60" i="1"/>
  <c r="P59" i="1" l="1"/>
  <c r="P57" i="1"/>
  <c r="P56" i="1"/>
  <c r="P55" i="1"/>
  <c r="P54" i="1"/>
  <c r="P53" i="1"/>
  <c r="P43" i="1"/>
  <c r="P42" i="1"/>
  <c r="P40" i="1"/>
  <c r="P38" i="1"/>
  <c r="P33" i="1" l="1"/>
  <c r="P35" i="1"/>
  <c r="P37" i="1"/>
  <c r="P30" i="1" l="1"/>
  <c r="P74" i="1"/>
  <c r="P73" i="1"/>
  <c r="P47" i="1" l="1"/>
</calcChain>
</file>

<file path=xl/sharedStrings.xml><?xml version="1.0" encoding="utf-8"?>
<sst xmlns="http://schemas.openxmlformats.org/spreadsheetml/2006/main" count="1653" uniqueCount="425">
  <si>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</si>
  <si>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</si>
  <si>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</si>
  <si>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</si>
  <si>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</si>
  <si>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</si>
  <si>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</si>
  <si>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</si>
  <si>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</si>
  <si>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</si>
  <si>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</si>
  <si>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</si>
  <si>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</si>
  <si>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</si>
  <si>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</si>
  <si>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</si>
  <si>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</si>
  <si>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</si>
  <si>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</si>
  <si>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</si>
  <si>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</si>
  <si>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</si>
  <si>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</si>
  <si>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</si>
  <si>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</si>
  <si>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</si>
  <si>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</si>
  <si>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</si>
  <si>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</si>
  <si>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</si>
  <si>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</si>
  <si>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</si>
  <si>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</si>
  <si>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</si>
  <si>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</si>
  <si>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</si>
  <si>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</si>
  <si>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</si>
  <si>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</si>
  <si>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</si>
  <si>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</si>
  <si>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</si>
  <si>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</si>
  <si>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</si>
  <si>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</si>
  <si>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</si>
  <si>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</si>
  <si>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</si>
  <si>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</si>
  <si>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</si>
  <si>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</si>
  <si>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</si>
  <si>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</si>
  <si>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</si>
  <si>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</si>
  <si>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</si>
  <si>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</si>
  <si>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</si>
  <si>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</si>
  <si>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</si>
  <si>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</si>
  <si>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</si>
  <si>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</si>
  <si>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</si>
  <si>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</si>
  <si>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</si>
  <si>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</si>
  <si>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</si>
  <si>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</si>
  <si>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</si>
  <si>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</si>
  <si>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</si>
  <si>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</si>
  <si>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</si>
  <si>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</si>
  <si>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</si>
  <si>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</si>
  <si>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</si>
  <si>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</si>
  <si>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</si>
  <si>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</si>
  <si>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</si>
  <si>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</si>
  <si>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</si>
  <si>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</si>
  <si>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</si>
  <si>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</si>
  <si>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</si>
  <si>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</si>
  <si>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</si>
  <si>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</si>
  <si>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</si>
  <si>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</si>
  <si>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</si>
  <si>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</si>
  <si>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</si>
  <si>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</si>
  <si>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</si>
  <si>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</si>
  <si>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</si>
  <si>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</si>
  <si>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</si>
  <si>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</si>
  <si>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</si>
  <si>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</si>
  <si>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</si>
  <si>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</si>
  <si>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</si>
  <si>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</si>
  <si>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</si>
  <si>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</si>
  <si>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</si>
  <si>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</si>
  <si>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Viaticos Nacionales</t>
  </si>
  <si>
    <t>CAPACITACION</t>
  </si>
  <si>
    <t>SE HIZO ACOMPAÑAR POR LA REGIDORA YOLANDA HEREDIA MENDOZA</t>
  </si>
  <si>
    <t>ENTREGA DE EXPEDIEMTES PROGRAMA FAMI</t>
  </si>
  <si>
    <t>oficina de regidores</t>
  </si>
  <si>
    <t>regidor</t>
  </si>
  <si>
    <t>encargada de atencion al migrante</t>
  </si>
  <si>
    <t>oficialia</t>
  </si>
  <si>
    <t>Fernando</t>
  </si>
  <si>
    <t>Ambriz</t>
  </si>
  <si>
    <t>Arevalo</t>
  </si>
  <si>
    <t>Maria Pompeya</t>
  </si>
  <si>
    <t>Cordoba</t>
  </si>
  <si>
    <t>Beltran</t>
  </si>
  <si>
    <t>capacitacion</t>
  </si>
  <si>
    <t>entrega de docuentacion</t>
  </si>
  <si>
    <t>morelia</t>
  </si>
  <si>
    <t xml:space="preserve">Kristian </t>
  </si>
  <si>
    <t>Gonzalez</t>
  </si>
  <si>
    <t>Perez</t>
  </si>
  <si>
    <t>sesion de consejo distrital</t>
  </si>
  <si>
    <t>Tanhuato</t>
  </si>
  <si>
    <t>secretario del h. ayuntamiento</t>
  </si>
  <si>
    <t>secretaria</t>
  </si>
  <si>
    <t>Favio</t>
  </si>
  <si>
    <t>Herrera</t>
  </si>
  <si>
    <t>Gomez</t>
  </si>
  <si>
    <t>publicacion de actas en el periodico oficial</t>
  </si>
  <si>
    <t>Mexico</t>
  </si>
  <si>
    <t>Michoacan</t>
  </si>
  <si>
    <t>Coeneo</t>
  </si>
  <si>
    <t>Morelia</t>
  </si>
  <si>
    <t>Tesoreria</t>
  </si>
  <si>
    <t>Contralora del h.ayuntamiento</t>
  </si>
  <si>
    <t>Contralora del h. ayuntamiento</t>
  </si>
  <si>
    <t>contraloria</t>
  </si>
  <si>
    <t>Jessica</t>
  </si>
  <si>
    <t>Valdez</t>
  </si>
  <si>
    <t>Avila</t>
  </si>
  <si>
    <t>reunion plenaria CPCE-M2018</t>
  </si>
  <si>
    <t>Regidor</t>
  </si>
  <si>
    <t>Yolanda</t>
  </si>
  <si>
    <t>Heredia</t>
  </si>
  <si>
    <t>Mendoza</t>
  </si>
  <si>
    <t>visita a oficinas de CDI</t>
  </si>
  <si>
    <t>Patzcuaro</t>
  </si>
  <si>
    <t>Tesorera del h. ayuntamiento</t>
  </si>
  <si>
    <t>Tesorera</t>
  </si>
  <si>
    <t>Rangel</t>
  </si>
  <si>
    <t>Zavala</t>
  </si>
  <si>
    <t>curso en CEDEMUN</t>
  </si>
  <si>
    <t>curso de contralores municipales</t>
  </si>
  <si>
    <t>se hizo acompañar por el presidente municipal y el director de obras publicas</t>
  </si>
  <si>
    <t>se hizo acompañar por el director de trasparencia y una auxiliar de obras publicas</t>
  </si>
  <si>
    <t>director de obras publicas</t>
  </si>
  <si>
    <t>obras publicas</t>
  </si>
  <si>
    <t>Antonio</t>
  </si>
  <si>
    <t>Vargas</t>
  </si>
  <si>
    <t>Director de ooapas</t>
  </si>
  <si>
    <t>ooapas</t>
  </si>
  <si>
    <t xml:space="preserve">Miguel Angel </t>
  </si>
  <si>
    <t xml:space="preserve">Tovar </t>
  </si>
  <si>
    <t>Padilla</t>
  </si>
  <si>
    <t>reunion en CONAGUA</t>
  </si>
  <si>
    <t>auxiliar de tesoreria</t>
  </si>
  <si>
    <t xml:space="preserve">Adriana </t>
  </si>
  <si>
    <t>Salinas</t>
  </si>
  <si>
    <t>curso de timbrado de nomina</t>
  </si>
  <si>
    <t>se hizo acompañar por auxilir de tesoreria</t>
  </si>
  <si>
    <t>Curso de Fondo III, CEDESOL, CEDEMUN</t>
  </si>
  <si>
    <t xml:space="preserve">se hizo acompañar por la tesorera municipal y dos regidores </t>
  </si>
  <si>
    <t>secretria</t>
  </si>
  <si>
    <t>Tramites de cartillas militares</t>
  </si>
  <si>
    <t>tramites de cartillas militares XXI sona militar</t>
  </si>
  <si>
    <t xml:space="preserve">Director de impuesto predial </t>
  </si>
  <si>
    <t>Director de impuesto predial</t>
  </si>
  <si>
    <t>impiesto predial</t>
  </si>
  <si>
    <t>Milton Carlos</t>
  </si>
  <si>
    <t>Cordova</t>
  </si>
  <si>
    <t>curso de actualizacion catastral</t>
  </si>
  <si>
    <t>directora de desarrollo social</t>
  </si>
  <si>
    <t>desarrollo social</t>
  </si>
  <si>
    <t>Ana Lilia</t>
  </si>
  <si>
    <t>Alcaraz</t>
  </si>
  <si>
    <t>Pedraza</t>
  </si>
  <si>
    <t>entrega de oficios de nombramiento en las oficinas de SEPSOL</t>
  </si>
  <si>
    <t>reunion</t>
  </si>
  <si>
    <t>Reunion</t>
  </si>
  <si>
    <t>Auxiliar de obras publicas</t>
  </si>
  <si>
    <t>Javier</t>
  </si>
  <si>
    <t>Lievanos</t>
  </si>
  <si>
    <t>Huerta</t>
  </si>
  <si>
    <t>capacitacion a CEDEMUN</t>
  </si>
  <si>
    <t>Capacitacion a CEDEMUN</t>
  </si>
  <si>
    <t>Viridiana</t>
  </si>
  <si>
    <t>Cisneros</t>
  </si>
  <si>
    <t>Juarez</t>
  </si>
  <si>
    <t>capacitacion en la 21 zona militar</t>
  </si>
  <si>
    <t>cotizaciones de material de oficina</t>
  </si>
  <si>
    <t>cotizacion de material de oficina</t>
  </si>
  <si>
    <t xml:space="preserve">se hizo acompañar por oficial mayor </t>
  </si>
  <si>
    <t>recoger material de oficina</t>
  </si>
  <si>
    <t>sindico municipal</t>
  </si>
  <si>
    <t>sindicatura</t>
  </si>
  <si>
    <t>Faviola</t>
  </si>
  <si>
    <t>Flores</t>
  </si>
  <si>
    <t>Ruiz</t>
  </si>
  <si>
    <t>asistencia a CEDEMUN</t>
  </si>
  <si>
    <t>visita a las oficinas d acienda</t>
  </si>
  <si>
    <t>visita a las oficinas de hacienda</t>
  </si>
  <si>
    <t>Director de asuntos agropecuarios</t>
  </si>
  <si>
    <t xml:space="preserve">Director de asuntos agropecuaros </t>
  </si>
  <si>
    <t>asuntos agropecuarios</t>
  </si>
  <si>
    <t>Roberto</t>
  </si>
  <si>
    <t>Hernandez</t>
  </si>
  <si>
    <t>Lagunas</t>
  </si>
  <si>
    <t>Reunion de consejo distrital</t>
  </si>
  <si>
    <t>Yurecuaro</t>
  </si>
  <si>
    <t>se hizo acompañar por un regidor</t>
  </si>
  <si>
    <t xml:space="preserve">Recoger el periodico oficial </t>
  </si>
  <si>
    <t>recofer el periodico oficial</t>
  </si>
  <si>
    <t>Secretaria</t>
  </si>
  <si>
    <t>Entrega de documentacion en el periodico oficial</t>
  </si>
  <si>
    <t>entrega de documentacion en el periodico oficial</t>
  </si>
  <si>
    <t>Secretario particular del h.ayuntamiento</t>
  </si>
  <si>
    <t>Secretario particular del h. ayuntamiento</t>
  </si>
  <si>
    <t>presidencia</t>
  </si>
  <si>
    <t>Dauni</t>
  </si>
  <si>
    <t>Jeronimo</t>
  </si>
  <si>
    <t>Tapia</t>
  </si>
  <si>
    <t>entrega de documentacion al CNDH</t>
  </si>
  <si>
    <t>Entrega de documentacion en la CNDH</t>
  </si>
  <si>
    <t xml:space="preserve">publicacion de un acta en el periodico oficial </t>
  </si>
  <si>
    <t>Publicacion de un acta en el periodico oficial</t>
  </si>
  <si>
    <t>Obras publicas</t>
  </si>
  <si>
    <t>entrega de documentacion a secretaria de finanzas y administracion</t>
  </si>
  <si>
    <t>Entrega de documentacion en la secretaria de finanzas y administracion</t>
  </si>
  <si>
    <t>curso de capacitacion</t>
  </si>
  <si>
    <t>puruandiro</t>
  </si>
  <si>
    <t>Se hiz acompañar por un auxiliar administrativo</t>
  </si>
  <si>
    <t>recibir orientacion a cerca de apoyos a la mujer</t>
  </si>
  <si>
    <t>taller de informacion de estadistica y geografica</t>
  </si>
  <si>
    <t>Taller de informacion estadistica y geografica</t>
  </si>
  <si>
    <t xml:space="preserve">se hizo acompañar por el oficial mayor del h. ayuntamiento </t>
  </si>
  <si>
    <t>Oficial mayor del h. ayuntamiento</t>
  </si>
  <si>
    <t>oficial mayor del h. ayuntamiento</t>
  </si>
  <si>
    <t>oficialia mayor</t>
  </si>
  <si>
    <t>Rafael</t>
  </si>
  <si>
    <t>Galvan</t>
  </si>
  <si>
    <t>Alvaro obregon</t>
  </si>
  <si>
    <t>Secreario del h. ayuntamiento</t>
  </si>
  <si>
    <t>Secretario del h. ayuntamiento</t>
  </si>
  <si>
    <t>entrega de documentacion a casa de gobierno</t>
  </si>
  <si>
    <t>Entrega de documentacion en casa de gobierno</t>
  </si>
  <si>
    <t>Reunion de trabajo de coordinacion</t>
  </si>
  <si>
    <t>capacitacion en casa de gobierno</t>
  </si>
  <si>
    <t>Capasitacion en casa de gobierno</t>
  </si>
  <si>
    <t>Recibir apoyo a el migrante en casa de gobierno</t>
  </si>
  <si>
    <t>recibir apoyo al migrante a casa de gobierno</t>
  </si>
  <si>
    <t>capacitacion a casa de gobierno</t>
  </si>
  <si>
    <t>recoger el periodico oficial</t>
  </si>
  <si>
    <t>Dentista del sistema DIF municipal</t>
  </si>
  <si>
    <t>Dentista de el sistema DIF municipal</t>
  </si>
  <si>
    <t>DIF</t>
  </si>
  <si>
    <t>Evelia</t>
  </si>
  <si>
    <t>Romero</t>
  </si>
  <si>
    <t>Hurtado</t>
  </si>
  <si>
    <t>compra de material dental</t>
  </si>
  <si>
    <t>Contraloria</t>
  </si>
  <si>
    <t>salisa a audutoria superior</t>
  </si>
  <si>
    <t>salida a auditoria superior</t>
  </si>
  <si>
    <t>capacitacion de mdicos dentistas</t>
  </si>
  <si>
    <t>capacitacion de medicos dentistas</t>
  </si>
  <si>
    <t>Dentista del dif municipal</t>
  </si>
  <si>
    <t>Se hizo acompaña por una  medico del dif y el chofer</t>
  </si>
  <si>
    <t>se hizo acompañar por la coordinadora del DIF</t>
  </si>
  <si>
    <t>entrega de documentos a las oficinas centrales del DIF</t>
  </si>
  <si>
    <t>entrega de oficios a las oficinas centrales del DIF</t>
  </si>
  <si>
    <t>Valencia</t>
  </si>
  <si>
    <t>Carriedo</t>
  </si>
  <si>
    <t>Eugenio</t>
  </si>
  <si>
    <t>chofer del dif municipal</t>
  </si>
  <si>
    <t>chofer dl dif municipal</t>
  </si>
  <si>
    <t>se hizo acompañar por la promotora de jovenes y niños en riesgo</t>
  </si>
  <si>
    <t>diplomado en prevencion del suicidio y atencion integral a la adolecencia</t>
  </si>
  <si>
    <t>recoger material de apoyo a casa de gobierno</t>
  </si>
  <si>
    <t>entrega de documentacion</t>
  </si>
  <si>
    <t>Capacitacion y entrega de documentos</t>
  </si>
  <si>
    <t>capacitacion y entrega de documentacion</t>
  </si>
  <si>
    <t>se hizo acompañar por la promotora de espacios</t>
  </si>
  <si>
    <t>Julio Cesar</t>
  </si>
  <si>
    <t>Duarte</t>
  </si>
  <si>
    <t>Pineda</t>
  </si>
  <si>
    <t>translado de pacientes al hospital infantil</t>
  </si>
  <si>
    <t>Translado de pacientes al hospital infantil</t>
  </si>
  <si>
    <t>encargada del centro pamar</t>
  </si>
  <si>
    <t>Ana Laura</t>
  </si>
  <si>
    <t>Rodriguez</t>
  </si>
  <si>
    <t>Torres</t>
  </si>
  <si>
    <t>se hizo acompañar por el chofer del dif</t>
  </si>
  <si>
    <t>presidenta honorifica del SMDIF</t>
  </si>
  <si>
    <t>presidenta honorifica delSMDIF</t>
  </si>
  <si>
    <t xml:space="preserve">Laura </t>
  </si>
  <si>
    <t>Tellez</t>
  </si>
  <si>
    <t>entrega de documentacion en las oficinas centrales del DIF</t>
  </si>
  <si>
    <t>Chofer de carro de volteo</t>
  </si>
  <si>
    <t>Eugenio Armando</t>
  </si>
  <si>
    <t>Espinoza</t>
  </si>
  <si>
    <t>recoger dotacion de despensa</t>
  </si>
  <si>
    <t xml:space="preserve">recoger dotacion de despensa </t>
  </si>
  <si>
    <t>coordinadora del DIF</t>
  </si>
  <si>
    <t>Veronica</t>
  </si>
  <si>
    <t>Gonzales</t>
  </si>
  <si>
    <t>campaña de aparatos auditivos</t>
  </si>
  <si>
    <t>se hizo acompañar por la promotora de espacios y chofer del dif</t>
  </si>
  <si>
    <t xml:space="preserve">Eugenio </t>
  </si>
  <si>
    <t xml:space="preserve">Carriedo </t>
  </si>
  <si>
    <t>traslado de pacientes al hospital</t>
  </si>
  <si>
    <t>traslado de personas</t>
  </si>
  <si>
    <t>Moroleon</t>
  </si>
  <si>
    <t>Guanajuato</t>
  </si>
  <si>
    <t xml:space="preserve">traslado de personas </t>
  </si>
  <si>
    <t xml:space="preserve">compra de materiales </t>
  </si>
  <si>
    <t>compra de materiales</t>
  </si>
  <si>
    <t>reccoger despensa al almacen estatal</t>
  </si>
  <si>
    <t>recoger despensa al almacen estatal</t>
  </si>
  <si>
    <t xml:space="preserve">enrega de documentacion a las oficinas deñ DIF </t>
  </si>
  <si>
    <t>entrega de documentacion a oficinas centrales del DIF</t>
  </si>
  <si>
    <t>Recibir requipamiento de los programas de alimentacion</t>
  </si>
  <si>
    <t>recibir requipamiento de los programas de alimentacion</t>
  </si>
  <si>
    <t>jornada de lentes</t>
  </si>
  <si>
    <t>Tzintzuntzan</t>
  </si>
  <si>
    <t xml:space="preserve">recoger material del programa de alimentacion </t>
  </si>
  <si>
    <t>recoger material del programa de alimentacion</t>
  </si>
  <si>
    <t>salida a casa de gobierno</t>
  </si>
  <si>
    <t>entrega de documentacion al h. ayuntamiento de erongaricuaro</t>
  </si>
  <si>
    <t>Erongaricuaro</t>
  </si>
  <si>
    <t>entraga de documentos al h. ayuntamiento de erongaricuaro</t>
  </si>
  <si>
    <t>traslado de enfermo al hospital civil</t>
  </si>
  <si>
    <t>traslado a enfermo al hospital civil</t>
  </si>
  <si>
    <t>Raquel</t>
  </si>
  <si>
    <t>http://coeneo.gob.mx/contenidos/coeneo/transparencia/ScanZ22ZfebZ2019Z53.pdf</t>
  </si>
  <si>
    <t>http://coeneo.gob.mx/contenidos/coeneo/transparencia/ScanZ22ZfebZ2019Z65.pdf</t>
  </si>
  <si>
    <t>https://drive.google.com/open?id=1zAilREp2ILoRJJMwpna4FrUngenE9mEw</t>
  </si>
  <si>
    <t>https://drive.google.com/open?id=1XT96P4YSIzdmDLMyNRKsWGqrtT_YFyAV</t>
  </si>
  <si>
    <t>https://drive.google.com/open?id=1SZHG-GTVtAGCJf-9BGrnreGB9oYgwaMH</t>
  </si>
  <si>
    <t>https://drive.google.com/open?id=1Ir23a5l4r35TuJ0mxIvckLGVKmkE8I7i</t>
  </si>
  <si>
    <t>https://drive.google.com/open?id=13EG4Ko3oAfZwHdMlD7l74FJVSpWgIFbA</t>
  </si>
  <si>
    <t>https://drive.google.com/open?id=1VUrnmKKmvqS9n_eyV3kqA4LgtkVJm38G</t>
  </si>
  <si>
    <t>https://drive.google.com/open?id=1UShZvdNei_k_M9TYmGkL7FeFXpjJK7oV</t>
  </si>
  <si>
    <t>https://drive.google.com/open?id=1_GC6_bn7ulsYoUREeIGoIFcnoUpaglDO</t>
  </si>
  <si>
    <t>https://drive.google.com/open?id=1kgLUU7afy4O8ld-a6GfDKJirH2nO6Jge</t>
  </si>
  <si>
    <t>https://drive.google.com/open?id=1ICecRJslOODBXc9wLVjxP8NYcb66XlNg</t>
  </si>
  <si>
    <t>https://drive.google.com/open?id=1lKAkbIWZV7vILMJFmm3H_cZtyAv6UDhU</t>
  </si>
  <si>
    <t>https://drive.google.com/open?id=1IMdt3Dk3AX52_GfM09MnAsEx7zQ70QQd</t>
  </si>
  <si>
    <t>https://drive.google.com/open?id=1NLhwgFouYHQmkdsELfkVhN-DzYkbTJZR</t>
  </si>
  <si>
    <t>https://drive.google.com/open?id=1Xu7BZ-TSQ3CG2wLNlOK8ZwCZECUXf_0m</t>
  </si>
  <si>
    <t>https://drive.google.com/open?id=1KXgAhkLXMpDGX5-fxM0_ygxdjnlb9eaR</t>
  </si>
  <si>
    <t>https://drive.google.com/open?id=1czsFWJI4wqYaPzDDmr9LRYsKL0fo_-Bn</t>
  </si>
  <si>
    <t>https://drive.google.com/open?id=1RJUv7tTHnFzL4p4D9GO_lsLg0gF94H9q</t>
  </si>
  <si>
    <t>https://drive.google.com/open?id=1dWye91EEHoOE8UPRgIAnX5wp0m7oVwFc</t>
  </si>
  <si>
    <t>https://drive.google.com/open?id=1UKw6jF-aHHPqDKACpBBqX9qD8w3P_loR</t>
  </si>
  <si>
    <t>https://drive.google.com/open?id=1_cMe-1a1rx4l7lnBaXmAthiJSQE2qVf2</t>
  </si>
  <si>
    <t>https://drive.google.com/open?id=1E1Kq__a5f2mvefATBp4w5r968fGOVI5W</t>
  </si>
  <si>
    <t>https://drive.google.com/open?id=13jgcYjZhdCbYCzUoJBfjsfq4L1r1q1OK</t>
  </si>
  <si>
    <t>https://drive.google.com/open?id=1eIZtV_0bdQZSfAAGGzv7dfXXn1eT3Nnh</t>
  </si>
  <si>
    <t>https://drive.google.com/open?id=1IVZVBTluoZz0GUzMjzgIiphREpPU4pOB</t>
  </si>
  <si>
    <t>https://drive.google.com/open?id=16DdGKMcrdR3ss7OQU88jzdLB48i_BEIp</t>
  </si>
  <si>
    <t>https://drive.google.com/open?id=1cO8XJP_TnPf0kJAzJ_I18xEV-mygDo6r</t>
  </si>
  <si>
    <t>https://drive.google.com/open?id=1PMgiu2JiLSFmhahJZGcNYrZUMWeS4ScX</t>
  </si>
  <si>
    <t>https://drive.google.com/open?id=1IvBHl6CN8J8hQJWSQYFs54ixKXXu1PL-</t>
  </si>
  <si>
    <t>https://drive.google.com/open?id=10YRKhUtfJrFquwK9yXNzvgLGF01N39Jy</t>
  </si>
  <si>
    <t>https://drive.google.com/open?id=18MwhHdxjhd_FwbwDqRlOkHOJGRlZO1Ns</t>
  </si>
  <si>
    <t>https://drive.google.com/open?id=11opl0wUQ0Ds7yRnT8r3v7GqW05bWQyp2</t>
  </si>
  <si>
    <t>https://drive.google.com/open?id=1LsdB9UaELhntoXN4ZHUBtQpcWzEi5q-O</t>
  </si>
  <si>
    <t>https://drive.google.com/open?id=1fPqwFxirVbjJaS1lke6v8YYZmWVr933t</t>
  </si>
  <si>
    <t>https://drive.google.com/open?id=1JjGw08bIr7g41zlgWeFDjlbp-UV9HbLB</t>
  </si>
  <si>
    <t>https://drive.google.com/open?id=1HNugis_jRUfGFvLwq-lE5jvjlMk0VZhm</t>
  </si>
  <si>
    <t>https://drive.google.com/open?id=18GEqy95mg86fio-KuwB0FOZeJC3YMmww</t>
  </si>
  <si>
    <t>https://drive.google.com/open?id=1TZC6SBl79julE6Jmtkl-PFxNwCoJ4HMB</t>
  </si>
  <si>
    <t>https://drive.google.com/open?id=1zCvPy_ktq-ZGHLahd6M9bs1EIsYtZw88</t>
  </si>
  <si>
    <t>https://drive.google.com/open?id=12D0saD5yHMT2jvs_zpIuKZQDJS_71tr_</t>
  </si>
  <si>
    <t>https://drive.google.com/open?id=1Zj9ZFsb7QmqPgKcDZ2GSAtU_I0rAAxRN</t>
  </si>
  <si>
    <t>https://drive.google.com/open?id=174L8Es8GnhMIq-hZNkki9GVnZiW0E6nZ</t>
  </si>
  <si>
    <t>https://drive.google.com/open?id=1UMdPWVpp3QDD0OOPYaqvip4Ibp2_igG3</t>
  </si>
  <si>
    <t>https://drive.google.com/open?id=1lJh6O2h7LxzXrKxUh4vjPyt_lkOYrd8p</t>
  </si>
  <si>
    <t>https://drive.google.com/open?id=1rdjSfb_qUm7v_4frHswRPdJS4i4U95Wb</t>
  </si>
  <si>
    <t>https://drive.google.com/open?id=1vz-ksrNNIX1lVRh9XjXjoES6arpx30R2</t>
  </si>
  <si>
    <t>https://drive.google.com/open?id=1d5JajUwInk6wEU9Rnd_Q66y9WOHKuXvz</t>
  </si>
  <si>
    <t>https://drive.google.com/open?id=1rIJGfifKjxmYEHh2Fwkg2fyMulNY_Fzh</t>
  </si>
  <si>
    <t>https://drive.google.com/open?id=1Y8fUZTBD2JmZhYum9z1OvMO6G5JUEn69</t>
  </si>
  <si>
    <t>https://drive.google.com/open?id=1sHd9_JF7JMXOaB42jOMBnA6ApZH3WiRs</t>
  </si>
  <si>
    <t>https://drive.google.com/open?id=1KVXyr1ip9QbOG9ueQSeDjOatRdSEjwUr</t>
  </si>
  <si>
    <t>https://drive.google.com/open?id=1X74J026VjkgeR57lwsm0AjjnAAXPWBAA</t>
  </si>
  <si>
    <t>https://drive.google.com/open?id=1hUZixH9VBVf5swJ6mPx4ecLAlgJb_U-b</t>
  </si>
  <si>
    <t>https://drive.google.com/open?id=1x3emoC7Aok0HJtZUislWsTRZJKuB35oe</t>
  </si>
  <si>
    <t>https://drive.google.com/open?id=1jidHEVdtHLWCngVnXwA7ZO0PCZzT5UYW</t>
  </si>
  <si>
    <t>https://drive.google.com/open?id=1hHkaJLcWRZDJmAgiLA5HfvSo-Lsb95Cl</t>
  </si>
  <si>
    <t>https://drive.google.com/open?id=1Lgr544akT26HJFWqZqoyLo80cZV6qsjf</t>
  </si>
  <si>
    <t>https://drive.google.com/open?id=1t2X-5rh4kVwU9U1ITiWpXJNnpZ2ACPDe</t>
  </si>
  <si>
    <t>https://drive.google.com/open?id=1GLgAHxuYRCl8I1Zi3-xRB1MaGV_TTd6-</t>
  </si>
  <si>
    <t>https://drive.google.com/open?id=1IVY3be3m904Dn2TfHR45fpPPdyIAcqev</t>
  </si>
  <si>
    <t>https://drive.google.com/open?id=1a8cZsOkoq8fMJrApeY_r_peyGBzAAlrz</t>
  </si>
  <si>
    <t>https://drive.google.com/open?id=1boMWhmpggkJc8-oYOOpr6f27_kFVKW6l</t>
  </si>
  <si>
    <t>https://drive.google.com/open?id=1VCCEH86dufcjcmJRqar6QJdRt6LJmXHD</t>
  </si>
  <si>
    <t>https://drive.google.com/open?id=1qnfkqXOV3CeAULg6conPj78YKPQR5ak8</t>
  </si>
  <si>
    <t>https://drive.google.com/open?id=1ZSF_R58OSXx4dp5xnT69oPN8bTr8xH97</t>
  </si>
  <si>
    <t>https://drive.google.com/open?id=1ZTwMVOfy4fnpICq54Zc0Ls9GV5M9exhk</t>
  </si>
  <si>
    <t>https://drive.google.com/open?id=1Q6W9FGpSh7i4zRATNaffYY8nG0jbhjGA</t>
  </si>
  <si>
    <t>https://drive.google.com/open?id=1-tsnX-0kfXntfQPeuBgcegWhh4rawdkg</t>
  </si>
  <si>
    <t>https://drive.google.com/open?id=1Ca7JRPI0KQIaKUOW3LgUuSD3TC7ogUXu</t>
  </si>
  <si>
    <t>https://drive.google.com/open?id=1SA7fTkPPNmKn1-iMB3YPezutmmGIdMO7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</si>
</sst>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/>
    <xf numFmtId="0" fontId="0" fillId="0" borderId="1" xfId="0" applyBorder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IMdt3Dk3AX52_GfM09MnAsEx7zQ70QQd" TargetMode="External"/><Relationship Id="rId18" Type="http://schemas.openxmlformats.org/officeDocument/2006/relationships/hyperlink" Target="https://drive.google.com/open?id=1RJUv7tTHnFzL4p4D9GO_lsLg0gF94H9q" TargetMode="External"/><Relationship Id="rId26" Type="http://schemas.openxmlformats.org/officeDocument/2006/relationships/hyperlink" Target="https://drive.google.com/open?id=16DdGKMcrdR3ss7OQU88jzdLB48i_BEIp" TargetMode="External"/><Relationship Id="rId39" Type="http://schemas.openxmlformats.org/officeDocument/2006/relationships/hyperlink" Target="https://drive.google.com/open?id=12D0saD5yHMT2jvs_zpIuKZQDJS_71tr_" TargetMode="External"/><Relationship Id="rId21" Type="http://schemas.openxmlformats.org/officeDocument/2006/relationships/hyperlink" Target="https://drive.google.com/open?id=1_cMe-1a1rx4l7lnBaXmAthiJSQE2qVf2" TargetMode="External"/><Relationship Id="rId34" Type="http://schemas.openxmlformats.org/officeDocument/2006/relationships/hyperlink" Target="https://drive.google.com/open?id=1fPqwFxirVbjJaS1lke6v8YYZmWVr933t" TargetMode="External"/><Relationship Id="rId42" Type="http://schemas.openxmlformats.org/officeDocument/2006/relationships/hyperlink" Target="https://drive.google.com/open?id=174L8Es8GnhMIq-hZNkki9GVnZiW0E6nZ" TargetMode="External"/><Relationship Id="rId47" Type="http://schemas.openxmlformats.org/officeDocument/2006/relationships/hyperlink" Target="https://drive.google.com/open?id=1ZTwMVOfy4fnpICq54Zc0Ls9GV5M9exhk" TargetMode="External"/><Relationship Id="rId50" Type="http://schemas.openxmlformats.org/officeDocument/2006/relationships/hyperlink" Target="https://drive.google.com/open?id=1ZSF_R58OSXx4dp5xnT69oPN8bTr8xH97" TargetMode="External"/><Relationship Id="rId55" Type="http://schemas.openxmlformats.org/officeDocument/2006/relationships/hyperlink" Target="https://drive.google.com/open?id=1KVXyr1ip9QbOG9ueQSeDjOatRdSEjwUr" TargetMode="External"/><Relationship Id="rId63" Type="http://schemas.openxmlformats.org/officeDocument/2006/relationships/hyperlink" Target="https://drive.google.com/open?id=1VCCEH86dufcjcmJRqar6QJdRt6LJmXHD" TargetMode="External"/><Relationship Id="rId68" Type="http://schemas.openxmlformats.org/officeDocument/2006/relationships/hyperlink" Target="https://drive.google.com/open?id=1Ca7JRPI0KQIaKUOW3LgUuSD3TC7ogUXu" TargetMode="External"/><Relationship Id="rId7" Type="http://schemas.openxmlformats.org/officeDocument/2006/relationships/hyperlink" Target="https://drive.google.com/open?id=1UShZvdNei_k_M9TYmGkL7FeFXpjJK7oV" TargetMode="External"/><Relationship Id="rId71" Type="http://schemas.openxmlformats.org/officeDocument/2006/relationships/hyperlink" Target="https://drive.google.com/open?id=1qnfkqXOV3CeAULg6conPj78YKPQR5ak8" TargetMode="External"/><Relationship Id="rId2" Type="http://schemas.openxmlformats.org/officeDocument/2006/relationships/hyperlink" Target="https://drive.google.com/open?id=1XT96P4YSIzdmDLMyNRKsWGqrtT_YFyAV" TargetMode="External"/><Relationship Id="rId16" Type="http://schemas.openxmlformats.org/officeDocument/2006/relationships/hyperlink" Target="https://drive.google.com/open?id=1KXgAhkLXMpDGX5-fxM0_ygxdjnlb9eaR" TargetMode="External"/><Relationship Id="rId29" Type="http://schemas.openxmlformats.org/officeDocument/2006/relationships/hyperlink" Target="https://drive.google.com/open?id=1IvBHl6CN8J8hQJWSQYFs54ixKXXu1PL-" TargetMode="External"/><Relationship Id="rId1" Type="http://schemas.openxmlformats.org/officeDocument/2006/relationships/hyperlink" Target="https://drive.google.com/open?id=1zAilREp2ILoRJJMwpna4FrUngenE9mEw" TargetMode="External"/><Relationship Id="rId6" Type="http://schemas.openxmlformats.org/officeDocument/2006/relationships/hyperlink" Target="https://drive.google.com/open?id=1VUrnmKKmvqS9n_eyV3kqA4LgtkVJm38G" TargetMode="External"/><Relationship Id="rId11" Type="http://schemas.openxmlformats.org/officeDocument/2006/relationships/hyperlink" Target="https://drive.google.com/open?id=1ICecRJslOODBXc9wLVjxP8NYcb66XlNg" TargetMode="External"/><Relationship Id="rId24" Type="http://schemas.openxmlformats.org/officeDocument/2006/relationships/hyperlink" Target="https://drive.google.com/open?id=1eIZtV_0bdQZSfAAGGzv7dfXXn1eT3Nnh" TargetMode="External"/><Relationship Id="rId32" Type="http://schemas.openxmlformats.org/officeDocument/2006/relationships/hyperlink" Target="https://drive.google.com/open?id=11opl0wUQ0Ds7yRnT8r3v7GqW05bWQyp2" TargetMode="External"/><Relationship Id="rId37" Type="http://schemas.openxmlformats.org/officeDocument/2006/relationships/hyperlink" Target="https://drive.google.com/open?id=1rdjSfb_qUm7v_4frHswRPdJS4i4U95Wb" TargetMode="External"/><Relationship Id="rId40" Type="http://schemas.openxmlformats.org/officeDocument/2006/relationships/hyperlink" Target="https://drive.google.com/open?id=1UMdPWVpp3QDD0OOPYaqvip4Ibp2_igG3" TargetMode="External"/><Relationship Id="rId45" Type="http://schemas.openxmlformats.org/officeDocument/2006/relationships/hyperlink" Target="https://drive.google.com/open?id=1Lgr544akT26HJFWqZqoyLo80cZV6qsjf" TargetMode="External"/><Relationship Id="rId53" Type="http://schemas.openxmlformats.org/officeDocument/2006/relationships/hyperlink" Target="https://drive.google.com/open?id=1Y8fUZTBD2JmZhYum9z1OvMO6G5JUEn69" TargetMode="External"/><Relationship Id="rId58" Type="http://schemas.openxmlformats.org/officeDocument/2006/relationships/hyperlink" Target="https://drive.google.com/open?id=1x3emoC7Aok0HJtZUislWsTRZJKuB35oe" TargetMode="External"/><Relationship Id="rId66" Type="http://schemas.openxmlformats.org/officeDocument/2006/relationships/hyperlink" Target="https://drive.google.com/open?id=1IVY3be3m904Dn2TfHR45fpPPdyIAcqev" TargetMode="External"/><Relationship Id="rId5" Type="http://schemas.openxmlformats.org/officeDocument/2006/relationships/hyperlink" Target="https://drive.google.com/open?id=13EG4Ko3oAfZwHdMlD7l74FJVSpWgIFbA" TargetMode="External"/><Relationship Id="rId15" Type="http://schemas.openxmlformats.org/officeDocument/2006/relationships/hyperlink" Target="https://drive.google.com/open?id=1Xu7BZ-TSQ3CG2wLNlOK8ZwCZECUXf_0m" TargetMode="External"/><Relationship Id="rId23" Type="http://schemas.openxmlformats.org/officeDocument/2006/relationships/hyperlink" Target="https://drive.google.com/open?id=13jgcYjZhdCbYCzUoJBfjsfq4L1r1q1OK" TargetMode="External"/><Relationship Id="rId28" Type="http://schemas.openxmlformats.org/officeDocument/2006/relationships/hyperlink" Target="https://drive.google.com/open?id=1PMgiu2JiLSFmhahJZGcNYrZUMWeS4ScX" TargetMode="External"/><Relationship Id="rId36" Type="http://schemas.openxmlformats.org/officeDocument/2006/relationships/hyperlink" Target="https://drive.google.com/open?id=1HNugis_jRUfGFvLwq-lE5jvjlMk0VZhm" TargetMode="External"/><Relationship Id="rId49" Type="http://schemas.openxmlformats.org/officeDocument/2006/relationships/hyperlink" Target="https://drive.google.com/open?id=1-tsnX-0kfXntfQPeuBgcegWhh4rawdkg" TargetMode="External"/><Relationship Id="rId57" Type="http://schemas.openxmlformats.org/officeDocument/2006/relationships/hyperlink" Target="https://drive.google.com/open?id=1hUZixH9VBVf5swJ6mPx4ecLAlgJb_U-b" TargetMode="External"/><Relationship Id="rId61" Type="http://schemas.openxmlformats.org/officeDocument/2006/relationships/hyperlink" Target="https://drive.google.com/open?id=1TZC6SBl79julE6Jmtkl-PFxNwCoJ4HMB" TargetMode="External"/><Relationship Id="rId10" Type="http://schemas.openxmlformats.org/officeDocument/2006/relationships/hyperlink" Target="https://drive.google.com/open?id=1kgLUU7afy4O8ld-a6GfDKJirH2nO6Jge" TargetMode="External"/><Relationship Id="rId19" Type="http://schemas.openxmlformats.org/officeDocument/2006/relationships/hyperlink" Target="https://drive.google.com/open?id=1dWye91EEHoOE8UPRgIAnX5wp0m7oVwFc" TargetMode="External"/><Relationship Id="rId31" Type="http://schemas.openxmlformats.org/officeDocument/2006/relationships/hyperlink" Target="https://drive.google.com/open?id=18MwhHdxjhd_FwbwDqRlOkHOJGRlZO1Ns" TargetMode="External"/><Relationship Id="rId44" Type="http://schemas.openxmlformats.org/officeDocument/2006/relationships/hyperlink" Target="https://drive.google.com/open?id=1hHkaJLcWRZDJmAgiLA5HfvSo-Lsb95Cl" TargetMode="External"/><Relationship Id="rId52" Type="http://schemas.openxmlformats.org/officeDocument/2006/relationships/hyperlink" Target="https://drive.google.com/open?id=1rIJGfifKjxmYEHh2Fwkg2fyMulNY_Fzh" TargetMode="External"/><Relationship Id="rId60" Type="http://schemas.openxmlformats.org/officeDocument/2006/relationships/hyperlink" Target="https://drive.google.com/open?id=1zCvPy_ktq-ZGHLahd6M9bs1EIsYtZw88" TargetMode="External"/><Relationship Id="rId65" Type="http://schemas.openxmlformats.org/officeDocument/2006/relationships/hyperlink" Target="https://drive.google.com/open?id=1a8cZsOkoq8fMJrApeY_r_peyGBzAAlrz" TargetMode="External"/><Relationship Id="rId4" Type="http://schemas.openxmlformats.org/officeDocument/2006/relationships/hyperlink" Target="https://drive.google.com/open?id=1Ir23a5l4r35TuJ0mxIvckLGVKmkE8I7i" TargetMode="External"/><Relationship Id="rId9" Type="http://schemas.openxmlformats.org/officeDocument/2006/relationships/hyperlink" Target="https://drive.google.com/open?id=1_GC6_bn7ulsYoUREeIGoIFcnoUpaglDO" TargetMode="External"/><Relationship Id="rId14" Type="http://schemas.openxmlformats.org/officeDocument/2006/relationships/hyperlink" Target="https://drive.google.com/open?id=1NLhwgFouYHQmkdsELfkVhN-DzYkbTJZR" TargetMode="External"/><Relationship Id="rId22" Type="http://schemas.openxmlformats.org/officeDocument/2006/relationships/hyperlink" Target="https://drive.google.com/open?id=1E1Kq__a5f2mvefATBp4w5r968fGOVI5W" TargetMode="External"/><Relationship Id="rId27" Type="http://schemas.openxmlformats.org/officeDocument/2006/relationships/hyperlink" Target="https://drive.google.com/open?id=1cO8XJP_TnPf0kJAzJ_I18xEV-mygDo6r" TargetMode="External"/><Relationship Id="rId30" Type="http://schemas.openxmlformats.org/officeDocument/2006/relationships/hyperlink" Target="https://drive.google.com/open?id=10YRKhUtfJrFquwK9yXNzvgLGF01N39Jy" TargetMode="External"/><Relationship Id="rId35" Type="http://schemas.openxmlformats.org/officeDocument/2006/relationships/hyperlink" Target="https://drive.google.com/open?id=1JjGw08bIr7g41zlgWeFDjlbp-UV9HbLB" TargetMode="External"/><Relationship Id="rId43" Type="http://schemas.openxmlformats.org/officeDocument/2006/relationships/hyperlink" Target="https://drive.google.com/open?id=1jidHEVdtHLWCngVnXwA7ZO0PCZzT5UYW" TargetMode="External"/><Relationship Id="rId48" Type="http://schemas.openxmlformats.org/officeDocument/2006/relationships/hyperlink" Target="https://drive.google.com/open?id=1Q6W9FGpSh7i4zRATNaffYY8nG0jbhjGA" TargetMode="External"/><Relationship Id="rId56" Type="http://schemas.openxmlformats.org/officeDocument/2006/relationships/hyperlink" Target="https://drive.google.com/open?id=1X74J026VjkgeR57lwsm0AjjnAAXPWBAA" TargetMode="External"/><Relationship Id="rId64" Type="http://schemas.openxmlformats.org/officeDocument/2006/relationships/hyperlink" Target="https://drive.google.com/open?id=1boMWhmpggkJc8-oYOOpr6f27_kFVKW6l" TargetMode="External"/><Relationship Id="rId69" Type="http://schemas.openxmlformats.org/officeDocument/2006/relationships/hyperlink" Target="https://drive.google.com/open?id=1t2X-5rh4kVwU9U1ITiWpXJNnpZ2ACPDe" TargetMode="External"/><Relationship Id="rId8" Type="http://schemas.openxmlformats.org/officeDocument/2006/relationships/hyperlink" Target="https://drive.google.com/open?id=1Ir23a5l4r35TuJ0mxIvckLGVKmkE8I7i" TargetMode="External"/><Relationship Id="rId51" Type="http://schemas.openxmlformats.org/officeDocument/2006/relationships/hyperlink" Target="https://drive.google.com/open?id=1d5JajUwInk6wEU9Rnd_Q66y9WOHKuXvz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SZHG-GTVtAGCJf-9BGrnreGB9oYgwaMH" TargetMode="External"/><Relationship Id="rId12" Type="http://schemas.openxmlformats.org/officeDocument/2006/relationships/hyperlink" Target="https://drive.google.com/open?id=1lKAkbIWZV7vILMJFmm3H_cZtyAv6UDhU" TargetMode="External"/><Relationship Id="rId17" Type="http://schemas.openxmlformats.org/officeDocument/2006/relationships/hyperlink" Target="https://drive.google.com/open?id=1czsFWJI4wqYaPzDDmr9LRYsKL0fo_-Bn" TargetMode="External"/><Relationship Id="rId25" Type="http://schemas.openxmlformats.org/officeDocument/2006/relationships/hyperlink" Target="https://drive.google.com/open?id=1IVZVBTluoZz0GUzMjzgIiphREpPU4pOB" TargetMode="External"/><Relationship Id="rId33" Type="http://schemas.openxmlformats.org/officeDocument/2006/relationships/hyperlink" Target="https://drive.google.com/open?id=1LsdB9UaELhntoXN4ZHUBtQpcWzEi5q-O" TargetMode="External"/><Relationship Id="rId38" Type="http://schemas.openxmlformats.org/officeDocument/2006/relationships/hyperlink" Target="https://drive.google.com/open?id=1vz-ksrNNIX1lVRh9XjXjoES6arpx30R2" TargetMode="External"/><Relationship Id="rId46" Type="http://schemas.openxmlformats.org/officeDocument/2006/relationships/hyperlink" Target="https://drive.google.com/open?id=1SA7fTkPPNmKn1-iMB3YPezutmmGIdMO7" TargetMode="External"/><Relationship Id="rId59" Type="http://schemas.openxmlformats.org/officeDocument/2006/relationships/hyperlink" Target="https://drive.google.com/open?id=18GEqy95mg86fio-KuwB0FOZeJC3YMmww" TargetMode="External"/><Relationship Id="rId67" Type="http://schemas.openxmlformats.org/officeDocument/2006/relationships/hyperlink" Target="https://drive.google.com/open?id=1GLgAHxuYRCl8I1Zi3-xRB1MaGV_TTd6-" TargetMode="External"/><Relationship Id="rId20" Type="http://schemas.openxmlformats.org/officeDocument/2006/relationships/hyperlink" Target="https://drive.google.com/open?id=1UKw6jF-aHHPqDKACpBBqX9qD8w3P_loR" TargetMode="External"/><Relationship Id="rId41" Type="http://schemas.openxmlformats.org/officeDocument/2006/relationships/hyperlink" Target="https://drive.google.com/open?id=1Zj9ZFsb7QmqPgKcDZ2GSAtU_I0rAAxRN" TargetMode="External"/><Relationship Id="rId54" Type="http://schemas.openxmlformats.org/officeDocument/2006/relationships/hyperlink" Target="https://drive.google.com/open?id=1sHd9_JF7JMXOaB42jOMBnA6ApZH3WiRs" TargetMode="External"/><Relationship Id="rId62" Type="http://schemas.openxmlformats.org/officeDocument/2006/relationships/hyperlink" Target="https://drive.google.com/open?id=1lJh6O2h7LxzXrKxUh4vjPyt_lkOYrd8p" TargetMode="External"/><Relationship Id="rId70" Type="http://schemas.openxmlformats.org/officeDocument/2006/relationships/hyperlink" Target="https://drive.google.com/open?id=1qnfkqXOV3CeAULg6conPj78YKPQR5ak8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IMdt3Dk3AX52_GfM09MnAsEx7zQ70QQd" TargetMode="External"/><Relationship Id="rId18" Type="http://schemas.openxmlformats.org/officeDocument/2006/relationships/hyperlink" Target="https://drive.google.com/open?id=1RJUv7tTHnFzL4p4D9GO_lsLg0gF94H9q" TargetMode="External"/><Relationship Id="rId26" Type="http://schemas.openxmlformats.org/officeDocument/2006/relationships/hyperlink" Target="https://drive.google.com/open?id=16DdGKMcrdR3ss7OQU88jzdLB48i_BEIp" TargetMode="External"/><Relationship Id="rId39" Type="http://schemas.openxmlformats.org/officeDocument/2006/relationships/hyperlink" Target="https://drive.google.com/open?id=12D0saD5yHMT2jvs_zpIuKZQDJS_71tr_" TargetMode="External"/><Relationship Id="rId21" Type="http://schemas.openxmlformats.org/officeDocument/2006/relationships/hyperlink" Target="https://drive.google.com/open?id=1_cMe-1a1rx4l7lnBaXmAthiJSQE2qVf2" TargetMode="External"/><Relationship Id="rId34" Type="http://schemas.openxmlformats.org/officeDocument/2006/relationships/hyperlink" Target="https://drive.google.com/open?id=1fPqwFxirVbjJaS1lke6v8YYZmWVr933t" TargetMode="External"/><Relationship Id="rId42" Type="http://schemas.openxmlformats.org/officeDocument/2006/relationships/hyperlink" Target="https://drive.google.com/open?id=174L8Es8GnhMIq-hZNkki9GVnZiW0E6nZ" TargetMode="External"/><Relationship Id="rId47" Type="http://schemas.openxmlformats.org/officeDocument/2006/relationships/hyperlink" Target="https://drive.google.com/open?id=1ZTwMVOfy4fnpICq54Zc0Ls9GV5M9exhk" TargetMode="External"/><Relationship Id="rId50" Type="http://schemas.openxmlformats.org/officeDocument/2006/relationships/hyperlink" Target="https://drive.google.com/open?id=1ZSF_R58OSXx4dp5xnT69oPN8bTr8xH97" TargetMode="External"/><Relationship Id="rId55" Type="http://schemas.openxmlformats.org/officeDocument/2006/relationships/hyperlink" Target="https://drive.google.com/open?id=1KVXyr1ip9QbOG9ueQSeDjOatRdSEjwUr" TargetMode="External"/><Relationship Id="rId63" Type="http://schemas.openxmlformats.org/officeDocument/2006/relationships/hyperlink" Target="https://drive.google.com/open?id=1VCCEH86dufcjcmJRqar6QJdRt6LJmXHD" TargetMode="External"/><Relationship Id="rId68" Type="http://schemas.openxmlformats.org/officeDocument/2006/relationships/hyperlink" Target="http://coeneo.gob.mx/contenidos/coeneo/transparencia/ScanZ22ZfebZ2019Z65.pdf" TargetMode="External"/><Relationship Id="rId7" Type="http://schemas.openxmlformats.org/officeDocument/2006/relationships/hyperlink" Target="https://drive.google.com/open?id=1UShZvdNei_k_M9TYmGkL7FeFXpjJK7oV" TargetMode="External"/><Relationship Id="rId71" Type="http://schemas.openxmlformats.org/officeDocument/2006/relationships/hyperlink" Target="https://drive.google.com/open?id=1qnfkqXOV3CeAULg6conPj78YKPQR5ak8" TargetMode="External"/><Relationship Id="rId2" Type="http://schemas.openxmlformats.org/officeDocument/2006/relationships/hyperlink" Target="https://drive.google.com/open?id=1XT96P4YSIzdmDLMyNRKsWGqrtT_YFyAV" TargetMode="External"/><Relationship Id="rId16" Type="http://schemas.openxmlformats.org/officeDocument/2006/relationships/hyperlink" Target="https://drive.google.com/open?id=1KXgAhkLXMpDGX5-fxM0_ygxdjnlb9eaR" TargetMode="External"/><Relationship Id="rId29" Type="http://schemas.openxmlformats.org/officeDocument/2006/relationships/hyperlink" Target="https://drive.google.com/open?id=1IvBHl6CN8J8hQJWSQYFs54ixKXXu1PL-" TargetMode="External"/><Relationship Id="rId1" Type="http://schemas.openxmlformats.org/officeDocument/2006/relationships/hyperlink" Target="https://drive.google.com/open?id=1zAilREp2ILoRJJMwpna4FrUngenE9mEw" TargetMode="External"/><Relationship Id="rId6" Type="http://schemas.openxmlformats.org/officeDocument/2006/relationships/hyperlink" Target="https://drive.google.com/open?id=1VUrnmKKmvqS9n_eyV3kqA4LgtkVJm38G" TargetMode="External"/><Relationship Id="rId11" Type="http://schemas.openxmlformats.org/officeDocument/2006/relationships/hyperlink" Target="https://drive.google.com/open?id=1ICecRJslOODBXc9wLVjxP8NYcb66XlNg" TargetMode="External"/><Relationship Id="rId24" Type="http://schemas.openxmlformats.org/officeDocument/2006/relationships/hyperlink" Target="https://drive.google.com/open?id=1eIZtV_0bdQZSfAAGGzv7dfXXn1eT3Nnh" TargetMode="External"/><Relationship Id="rId32" Type="http://schemas.openxmlformats.org/officeDocument/2006/relationships/hyperlink" Target="https://drive.google.com/open?id=11opl0wUQ0Ds7yRnT8r3v7GqW05bWQyp2" TargetMode="External"/><Relationship Id="rId37" Type="http://schemas.openxmlformats.org/officeDocument/2006/relationships/hyperlink" Target="https://drive.google.com/open?id=1rdjSfb_qUm7v_4frHswRPdJS4i4U95Wb" TargetMode="External"/><Relationship Id="rId40" Type="http://schemas.openxmlformats.org/officeDocument/2006/relationships/hyperlink" Target="https://drive.google.com/open?id=1UMdPWVpp3QDD0OOPYaqvip4Ibp2_igG3" TargetMode="External"/><Relationship Id="rId45" Type="http://schemas.openxmlformats.org/officeDocument/2006/relationships/hyperlink" Target="https://drive.google.com/open?id=1Lgr544akT26HJFWqZqoyLo80cZV6qsjf" TargetMode="External"/><Relationship Id="rId53" Type="http://schemas.openxmlformats.org/officeDocument/2006/relationships/hyperlink" Target="https://drive.google.com/open?id=1Y8fUZTBD2JmZhYum9z1OvMO6G5JUEn69" TargetMode="External"/><Relationship Id="rId58" Type="http://schemas.openxmlformats.org/officeDocument/2006/relationships/hyperlink" Target="https://drive.google.com/open?id=1x3emoC7Aok0HJtZUislWsTRZJKuB35oe" TargetMode="External"/><Relationship Id="rId66" Type="http://schemas.openxmlformats.org/officeDocument/2006/relationships/hyperlink" Target="https://drive.google.com/open?id=1IVY3be3m904Dn2TfHR45fpPPdyIAcqev" TargetMode="External"/><Relationship Id="rId5" Type="http://schemas.openxmlformats.org/officeDocument/2006/relationships/hyperlink" Target="https://drive.google.com/open?id=13EG4Ko3oAfZwHdMlD7l74FJVSpWgIFbA" TargetMode="External"/><Relationship Id="rId15" Type="http://schemas.openxmlformats.org/officeDocument/2006/relationships/hyperlink" Target="https://drive.google.com/open?id=1Xu7BZ-TSQ3CG2wLNlOK8ZwCZECUXf_0m" TargetMode="External"/><Relationship Id="rId23" Type="http://schemas.openxmlformats.org/officeDocument/2006/relationships/hyperlink" Target="https://drive.google.com/open?id=13jgcYjZhdCbYCzUoJBfjsfq4L1r1q1OK" TargetMode="External"/><Relationship Id="rId28" Type="http://schemas.openxmlformats.org/officeDocument/2006/relationships/hyperlink" Target="https://drive.google.com/open?id=1PMgiu2JiLSFmhahJZGcNYrZUMWeS4ScX" TargetMode="External"/><Relationship Id="rId36" Type="http://schemas.openxmlformats.org/officeDocument/2006/relationships/hyperlink" Target="https://drive.google.com/open?id=1HNugis_jRUfGFvLwq-lE5jvjlMk0VZhm" TargetMode="External"/><Relationship Id="rId49" Type="http://schemas.openxmlformats.org/officeDocument/2006/relationships/hyperlink" Target="https://drive.google.com/open?id=1-tsnX-0kfXntfQPeuBgcegWhh4rawdkg" TargetMode="External"/><Relationship Id="rId57" Type="http://schemas.openxmlformats.org/officeDocument/2006/relationships/hyperlink" Target="https://drive.google.com/open?id=1hUZixH9VBVf5swJ6mPx4ecLAlgJb_U-b" TargetMode="External"/><Relationship Id="rId61" Type="http://schemas.openxmlformats.org/officeDocument/2006/relationships/hyperlink" Target="https://drive.google.com/open?id=1TZC6SBl79julE6Jmtkl-PFxNwCoJ4HMB" TargetMode="External"/><Relationship Id="rId10" Type="http://schemas.openxmlformats.org/officeDocument/2006/relationships/hyperlink" Target="https://drive.google.com/open?id=1kgLUU7afy4O8ld-a6GfDKJirH2nO6Jge" TargetMode="External"/><Relationship Id="rId19" Type="http://schemas.openxmlformats.org/officeDocument/2006/relationships/hyperlink" Target="https://drive.google.com/open?id=1dWye91EEHoOE8UPRgIAnX5wp0m7oVwFc" TargetMode="External"/><Relationship Id="rId31" Type="http://schemas.openxmlformats.org/officeDocument/2006/relationships/hyperlink" Target="https://drive.google.com/open?id=18MwhHdxjhd_FwbwDqRlOkHOJGRlZO1Ns" TargetMode="External"/><Relationship Id="rId44" Type="http://schemas.openxmlformats.org/officeDocument/2006/relationships/hyperlink" Target="https://drive.google.com/open?id=1hHkaJLcWRZDJmAgiLA5HfvSo-Lsb95Cl" TargetMode="External"/><Relationship Id="rId52" Type="http://schemas.openxmlformats.org/officeDocument/2006/relationships/hyperlink" Target="https://drive.google.com/open?id=1rIJGfifKjxmYEHh2Fwkg2fyMulNY_Fzh" TargetMode="External"/><Relationship Id="rId60" Type="http://schemas.openxmlformats.org/officeDocument/2006/relationships/hyperlink" Target="https://drive.google.com/open?id=1zCvPy_ktq-ZGHLahd6M9bs1EIsYtZw88" TargetMode="External"/><Relationship Id="rId65" Type="http://schemas.openxmlformats.org/officeDocument/2006/relationships/hyperlink" Target="https://drive.google.com/open?id=1a8cZsOkoq8fMJrApeY_r_peyGBzAAlrz" TargetMode="External"/><Relationship Id="rId4" Type="http://schemas.openxmlformats.org/officeDocument/2006/relationships/hyperlink" Target="https://drive.google.com/open?id=1Ir23a5l4r35TuJ0mxIvckLGVKmkE8I7i" TargetMode="External"/><Relationship Id="rId9" Type="http://schemas.openxmlformats.org/officeDocument/2006/relationships/hyperlink" Target="https://drive.google.com/open?id=1_GC6_bn7ulsYoUREeIGoIFcnoUpaglDO" TargetMode="External"/><Relationship Id="rId14" Type="http://schemas.openxmlformats.org/officeDocument/2006/relationships/hyperlink" Target="https://drive.google.com/open?id=1NLhwgFouYHQmkdsELfkVhN-DzYkbTJZR" TargetMode="External"/><Relationship Id="rId22" Type="http://schemas.openxmlformats.org/officeDocument/2006/relationships/hyperlink" Target="https://drive.google.com/open?id=1E1Kq__a5f2mvefATBp4w5r968fGOVI5W" TargetMode="External"/><Relationship Id="rId27" Type="http://schemas.openxmlformats.org/officeDocument/2006/relationships/hyperlink" Target="https://drive.google.com/open?id=1cO8XJP_TnPf0kJAzJ_I18xEV-mygDo6r" TargetMode="External"/><Relationship Id="rId30" Type="http://schemas.openxmlformats.org/officeDocument/2006/relationships/hyperlink" Target="https://drive.google.com/open?id=10YRKhUtfJrFquwK9yXNzvgLGF01N39Jy" TargetMode="External"/><Relationship Id="rId35" Type="http://schemas.openxmlformats.org/officeDocument/2006/relationships/hyperlink" Target="https://drive.google.com/open?id=1JjGw08bIr7g41zlgWeFDjlbp-UV9HbLB" TargetMode="External"/><Relationship Id="rId43" Type="http://schemas.openxmlformats.org/officeDocument/2006/relationships/hyperlink" Target="https://drive.google.com/open?id=1jidHEVdtHLWCngVnXwA7ZO0PCZzT5UYW" TargetMode="External"/><Relationship Id="rId48" Type="http://schemas.openxmlformats.org/officeDocument/2006/relationships/hyperlink" Target="https://drive.google.com/open?id=1Q6W9FGpSh7i4zRATNaffYY8nG0jbhjGA" TargetMode="External"/><Relationship Id="rId56" Type="http://schemas.openxmlformats.org/officeDocument/2006/relationships/hyperlink" Target="https://drive.google.com/open?id=1X74J026VjkgeR57lwsm0AjjnAAXPWBAA" TargetMode="External"/><Relationship Id="rId64" Type="http://schemas.openxmlformats.org/officeDocument/2006/relationships/hyperlink" Target="https://drive.google.com/open?id=1boMWhmpggkJc8-oYOOpr6f27_kFVKW6l" TargetMode="External"/><Relationship Id="rId69" Type="http://schemas.openxmlformats.org/officeDocument/2006/relationships/hyperlink" Target="https://drive.google.com/open?id=1t2X-5rh4kVwU9U1ITiWpXJNnpZ2ACPDe" TargetMode="External"/><Relationship Id="rId8" Type="http://schemas.openxmlformats.org/officeDocument/2006/relationships/hyperlink" Target="https://drive.google.com/open?id=1Ir23a5l4r35TuJ0mxIvckLGVKmkE8I7i" TargetMode="External"/><Relationship Id="rId51" Type="http://schemas.openxmlformats.org/officeDocument/2006/relationships/hyperlink" Target="https://drive.google.com/open?id=1d5JajUwInk6wEU9Rnd_Q66y9WOHKuXvz" TargetMode="External"/><Relationship Id="rId3" Type="http://schemas.openxmlformats.org/officeDocument/2006/relationships/hyperlink" Target="https://drive.google.com/open?id=1SZHG-GTVtAGCJf-9BGrnreGB9oYgwaMH" TargetMode="External"/><Relationship Id="rId12" Type="http://schemas.openxmlformats.org/officeDocument/2006/relationships/hyperlink" Target="https://drive.google.com/open?id=1lKAkbIWZV7vILMJFmm3H_cZtyAv6UDhU" TargetMode="External"/><Relationship Id="rId17" Type="http://schemas.openxmlformats.org/officeDocument/2006/relationships/hyperlink" Target="https://drive.google.com/open?id=1czsFWJI4wqYaPzDDmr9LRYsKL0fo_-Bn" TargetMode="External"/><Relationship Id="rId25" Type="http://schemas.openxmlformats.org/officeDocument/2006/relationships/hyperlink" Target="https://drive.google.com/open?id=1IVZVBTluoZz0GUzMjzgIiphREpPU4pOB" TargetMode="External"/><Relationship Id="rId33" Type="http://schemas.openxmlformats.org/officeDocument/2006/relationships/hyperlink" Target="https://drive.google.com/open?id=1LsdB9UaELhntoXN4ZHUBtQpcWzEi5q-O" TargetMode="External"/><Relationship Id="rId38" Type="http://schemas.openxmlformats.org/officeDocument/2006/relationships/hyperlink" Target="https://drive.google.com/open?id=1vz-ksrNNIX1lVRh9XjXjoES6arpx30R2" TargetMode="External"/><Relationship Id="rId46" Type="http://schemas.openxmlformats.org/officeDocument/2006/relationships/hyperlink" Target="http://coeneo.gob.mx/contenidos/coeneo/transparencia/ScanZ22ZfebZ2019Z53.pdf" TargetMode="External"/><Relationship Id="rId59" Type="http://schemas.openxmlformats.org/officeDocument/2006/relationships/hyperlink" Target="https://drive.google.com/open?id=18GEqy95mg86fio-KuwB0FOZeJC3YMmww" TargetMode="External"/><Relationship Id="rId67" Type="http://schemas.openxmlformats.org/officeDocument/2006/relationships/hyperlink" Target="https://drive.google.com/open?id=1GLgAHxuYRCl8I1Zi3-xRB1MaGV_TTd6-" TargetMode="External"/><Relationship Id="rId20" Type="http://schemas.openxmlformats.org/officeDocument/2006/relationships/hyperlink" Target="https://drive.google.com/open?id=1UKw6jF-aHHPqDKACpBBqX9qD8w3P_loR" TargetMode="External"/><Relationship Id="rId41" Type="http://schemas.openxmlformats.org/officeDocument/2006/relationships/hyperlink" Target="https://drive.google.com/open?id=1Zj9ZFsb7QmqPgKcDZ2GSAtU_I0rAAxRN" TargetMode="External"/><Relationship Id="rId54" Type="http://schemas.openxmlformats.org/officeDocument/2006/relationships/hyperlink" Target="https://drive.google.com/open?id=1sHd9_JF7JMXOaB42jOMBnA6ApZH3WiRs" TargetMode="External"/><Relationship Id="rId62" Type="http://schemas.openxmlformats.org/officeDocument/2006/relationships/hyperlink" Target="https://drive.google.com/open?id=1lJh6O2h7LxzXrKxUh4vjPyt_lkOYrd8p" TargetMode="External"/><Relationship Id="rId70" Type="http://schemas.openxmlformats.org/officeDocument/2006/relationships/hyperlink" Target="https://drive.google.com/open?id=1qnfkqXOV3CeAULg6conPj78YKPQR5ak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8"/>
  <sheetViews>
    <sheetView tabSelected="1" topLeftCell="AA70" zoomScale="80" zoomScaleNormal="80" workbookViewId="0">
      <selection activeCell="AD76" sqref="AD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style="4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.5703125" style="9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s="9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9" t="s">
        <v>51</v>
      </c>
    </row>
    <row r="6" spans="1:36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8" t="s">
        <v>88</v>
      </c>
    </row>
    <row r="8" spans="1:36" ht="27.75" customHeight="1" x14ac:dyDescent="0.25">
      <c r="A8">
        <v>2018</v>
      </c>
      <c r="B8" s="2">
        <v>43374</v>
      </c>
      <c r="C8" s="2">
        <v>43465</v>
      </c>
      <c r="D8" t="s">
        <v>90</v>
      </c>
      <c r="E8">
        <v>18</v>
      </c>
      <c r="F8" s="4" t="s">
        <v>135</v>
      </c>
      <c r="G8" s="4" t="s">
        <v>135</v>
      </c>
      <c r="H8" s="3" t="s">
        <v>136</v>
      </c>
      <c r="I8" t="s">
        <v>137</v>
      </c>
      <c r="J8" t="s">
        <v>138</v>
      </c>
      <c r="K8" t="s">
        <v>139</v>
      </c>
      <c r="L8" t="s">
        <v>100</v>
      </c>
      <c r="M8" s="4" t="s">
        <v>140</v>
      </c>
      <c r="N8" t="s">
        <v>102</v>
      </c>
      <c r="O8">
        <v>0</v>
      </c>
      <c r="P8">
        <v>1102</v>
      </c>
      <c r="Q8" t="s">
        <v>141</v>
      </c>
      <c r="R8" t="s">
        <v>142</v>
      </c>
      <c r="S8" t="s">
        <v>143</v>
      </c>
      <c r="T8" t="s">
        <v>141</v>
      </c>
      <c r="U8" t="s">
        <v>142</v>
      </c>
      <c r="V8" t="s">
        <v>144</v>
      </c>
      <c r="W8" s="4" t="s">
        <v>140</v>
      </c>
      <c r="X8" s="2">
        <v>43375</v>
      </c>
      <c r="Y8" s="2">
        <v>43375</v>
      </c>
      <c r="Z8">
        <v>1</v>
      </c>
      <c r="AA8">
        <v>1102</v>
      </c>
      <c r="AB8">
        <v>0</v>
      </c>
      <c r="AC8" s="2">
        <v>43375</v>
      </c>
      <c r="AD8" s="12" t="s">
        <v>356</v>
      </c>
      <c r="AE8" s="10">
        <v>1</v>
      </c>
      <c r="AG8" t="s">
        <v>145</v>
      </c>
      <c r="AH8" s="2">
        <v>43479</v>
      </c>
      <c r="AI8" s="2">
        <v>43479</v>
      </c>
    </row>
    <row r="9" spans="1:36" ht="27.75" customHeight="1" x14ac:dyDescent="0.25">
      <c r="A9">
        <v>2018</v>
      </c>
      <c r="B9" s="2">
        <v>43374</v>
      </c>
      <c r="C9" s="2">
        <v>43465</v>
      </c>
      <c r="D9" t="s">
        <v>90</v>
      </c>
      <c r="E9">
        <v>40</v>
      </c>
      <c r="F9" s="4" t="s">
        <v>146</v>
      </c>
      <c r="G9" s="4" t="s">
        <v>147</v>
      </c>
      <c r="H9" s="3" t="s">
        <v>148</v>
      </c>
      <c r="I9" t="s">
        <v>149</v>
      </c>
      <c r="J9" t="s">
        <v>150</v>
      </c>
      <c r="K9" t="s">
        <v>151</v>
      </c>
      <c r="L9" t="s">
        <v>100</v>
      </c>
      <c r="M9" t="s">
        <v>152</v>
      </c>
      <c r="N9" t="s">
        <v>102</v>
      </c>
      <c r="O9">
        <v>0</v>
      </c>
      <c r="P9">
        <v>855.6</v>
      </c>
      <c r="Q9" t="s">
        <v>141</v>
      </c>
      <c r="R9" t="s">
        <v>142</v>
      </c>
      <c r="S9" t="s">
        <v>143</v>
      </c>
      <c r="T9" t="s">
        <v>141</v>
      </c>
      <c r="U9" t="s">
        <v>142</v>
      </c>
      <c r="V9" t="s">
        <v>144</v>
      </c>
      <c r="W9" t="s">
        <v>152</v>
      </c>
      <c r="X9" s="2">
        <v>43404</v>
      </c>
      <c r="Y9" s="2">
        <v>43404</v>
      </c>
      <c r="Z9">
        <v>2</v>
      </c>
      <c r="AA9">
        <v>855.6</v>
      </c>
      <c r="AB9">
        <v>0</v>
      </c>
      <c r="AC9" s="2">
        <v>43404</v>
      </c>
      <c r="AD9" s="12" t="s">
        <v>357</v>
      </c>
      <c r="AE9" s="10">
        <v>2</v>
      </c>
      <c r="AG9" t="s">
        <v>145</v>
      </c>
      <c r="AH9" s="2">
        <v>43479</v>
      </c>
      <c r="AI9" s="2">
        <v>43479</v>
      </c>
    </row>
    <row r="10" spans="1:36" ht="27.75" customHeight="1" x14ac:dyDescent="0.25">
      <c r="A10">
        <v>2018</v>
      </c>
      <c r="B10" s="2">
        <v>43374</v>
      </c>
      <c r="C10" s="2">
        <v>43465</v>
      </c>
      <c r="D10" t="s">
        <v>89</v>
      </c>
      <c r="E10">
        <v>6</v>
      </c>
      <c r="F10" t="s">
        <v>118</v>
      </c>
      <c r="G10" t="s">
        <v>153</v>
      </c>
      <c r="H10" s="3" t="s">
        <v>117</v>
      </c>
      <c r="I10" t="s">
        <v>154</v>
      </c>
      <c r="J10" t="s">
        <v>155</v>
      </c>
      <c r="K10" t="s">
        <v>156</v>
      </c>
      <c r="L10" t="s">
        <v>100</v>
      </c>
      <c r="M10" t="s">
        <v>157</v>
      </c>
      <c r="N10" t="s">
        <v>102</v>
      </c>
      <c r="O10">
        <v>1</v>
      </c>
      <c r="P10">
        <v>290</v>
      </c>
      <c r="Q10" t="s">
        <v>141</v>
      </c>
      <c r="R10" t="s">
        <v>142</v>
      </c>
      <c r="S10" t="s">
        <v>143</v>
      </c>
      <c r="T10" t="s">
        <v>141</v>
      </c>
      <c r="U10" t="s">
        <v>142</v>
      </c>
      <c r="V10" t="s">
        <v>158</v>
      </c>
      <c r="W10" t="s">
        <v>157</v>
      </c>
      <c r="X10" s="2">
        <v>43377</v>
      </c>
      <c r="Y10" s="2">
        <v>43377</v>
      </c>
      <c r="Z10">
        <v>3</v>
      </c>
      <c r="AA10">
        <v>290</v>
      </c>
      <c r="AB10">
        <v>0</v>
      </c>
      <c r="AC10" s="2">
        <v>43377</v>
      </c>
      <c r="AD10" s="12" t="s">
        <v>358</v>
      </c>
      <c r="AE10" s="10">
        <v>3</v>
      </c>
      <c r="AG10" t="s">
        <v>145</v>
      </c>
      <c r="AH10" s="2">
        <v>43479</v>
      </c>
      <c r="AI10" s="2">
        <v>43479</v>
      </c>
    </row>
    <row r="11" spans="1:36" ht="45" x14ac:dyDescent="0.25">
      <c r="A11">
        <v>2018</v>
      </c>
      <c r="B11" s="2">
        <v>43374</v>
      </c>
      <c r="C11" s="2">
        <v>43465</v>
      </c>
      <c r="D11" t="s">
        <v>89</v>
      </c>
      <c r="E11">
        <v>20</v>
      </c>
      <c r="F11" s="4" t="s">
        <v>159</v>
      </c>
      <c r="G11" s="4" t="s">
        <v>159</v>
      </c>
      <c r="H11" s="3" t="s">
        <v>160</v>
      </c>
      <c r="I11" t="s">
        <v>353</v>
      </c>
      <c r="J11" t="s">
        <v>161</v>
      </c>
      <c r="K11" t="s">
        <v>162</v>
      </c>
      <c r="L11" t="s">
        <v>100</v>
      </c>
      <c r="M11" t="s">
        <v>163</v>
      </c>
      <c r="N11" t="s">
        <v>102</v>
      </c>
      <c r="O11">
        <v>2</v>
      </c>
      <c r="P11">
        <v>1259</v>
      </c>
      <c r="Q11" t="s">
        <v>141</v>
      </c>
      <c r="R11" t="s">
        <v>142</v>
      </c>
      <c r="S11" t="s">
        <v>143</v>
      </c>
      <c r="T11" t="s">
        <v>141</v>
      </c>
      <c r="U11" t="s">
        <v>142</v>
      </c>
      <c r="V11" t="s">
        <v>144</v>
      </c>
      <c r="W11" t="s">
        <v>163</v>
      </c>
      <c r="X11" s="2">
        <v>43384</v>
      </c>
      <c r="Y11" s="2">
        <v>43384</v>
      </c>
      <c r="Z11">
        <v>4</v>
      </c>
      <c r="AA11">
        <v>1259</v>
      </c>
      <c r="AB11">
        <v>0</v>
      </c>
      <c r="AC11" s="2">
        <v>43384</v>
      </c>
      <c r="AD11" s="12" t="s">
        <v>359</v>
      </c>
      <c r="AE11" s="10">
        <v>4</v>
      </c>
      <c r="AG11" t="s">
        <v>145</v>
      </c>
      <c r="AH11" s="2">
        <v>43479</v>
      </c>
      <c r="AI11" s="2">
        <v>43479</v>
      </c>
      <c r="AJ11" s="9" t="s">
        <v>165</v>
      </c>
    </row>
    <row r="12" spans="1:36" ht="60" x14ac:dyDescent="0.25">
      <c r="A12">
        <v>2018</v>
      </c>
      <c r="B12" s="2">
        <v>43374</v>
      </c>
      <c r="C12" s="2">
        <v>43465</v>
      </c>
      <c r="D12" t="s">
        <v>90</v>
      </c>
      <c r="E12">
        <v>40</v>
      </c>
      <c r="F12" s="4" t="s">
        <v>146</v>
      </c>
      <c r="G12" s="4" t="s">
        <v>147</v>
      </c>
      <c r="H12" s="3" t="s">
        <v>148</v>
      </c>
      <c r="I12" t="s">
        <v>149</v>
      </c>
      <c r="J12" t="s">
        <v>150</v>
      </c>
      <c r="K12" t="s">
        <v>151</v>
      </c>
      <c r="L12" t="s">
        <v>100</v>
      </c>
      <c r="M12" t="s">
        <v>164</v>
      </c>
      <c r="N12" t="s">
        <v>102</v>
      </c>
      <c r="O12">
        <v>2</v>
      </c>
      <c r="P12">
        <v>738.97</v>
      </c>
      <c r="Q12" t="s">
        <v>141</v>
      </c>
      <c r="R12" t="s">
        <v>142</v>
      </c>
      <c r="S12" t="s">
        <v>143</v>
      </c>
      <c r="T12" t="s">
        <v>141</v>
      </c>
      <c r="U12" t="s">
        <v>142</v>
      </c>
      <c r="V12" t="s">
        <v>144</v>
      </c>
      <c r="W12" s="4" t="s">
        <v>164</v>
      </c>
      <c r="X12" s="2">
        <v>43390</v>
      </c>
      <c r="Y12" s="2">
        <v>43390</v>
      </c>
      <c r="Z12">
        <v>5</v>
      </c>
      <c r="AA12">
        <v>738.97</v>
      </c>
      <c r="AB12">
        <v>0</v>
      </c>
      <c r="AC12" s="2">
        <v>43390</v>
      </c>
      <c r="AD12" s="12" t="s">
        <v>360</v>
      </c>
      <c r="AE12" s="10">
        <v>5</v>
      </c>
      <c r="AG12" t="s">
        <v>145</v>
      </c>
      <c r="AH12" s="2">
        <v>43479</v>
      </c>
      <c r="AI12" s="2">
        <v>43479</v>
      </c>
      <c r="AJ12" s="9" t="s">
        <v>166</v>
      </c>
    </row>
    <row r="13" spans="1:36" ht="27.75" customHeight="1" x14ac:dyDescent="0.25">
      <c r="A13">
        <v>2018</v>
      </c>
      <c r="B13" s="2">
        <v>43374</v>
      </c>
      <c r="C13" s="2">
        <v>43465</v>
      </c>
      <c r="D13" t="s">
        <v>90</v>
      </c>
      <c r="E13">
        <v>46</v>
      </c>
      <c r="F13" s="4" t="s">
        <v>171</v>
      </c>
      <c r="G13" s="4" t="s">
        <v>171</v>
      </c>
      <c r="H13" s="3" t="s">
        <v>172</v>
      </c>
      <c r="I13" t="s">
        <v>173</v>
      </c>
      <c r="J13" t="s">
        <v>174</v>
      </c>
      <c r="K13" t="s">
        <v>175</v>
      </c>
      <c r="L13" t="s">
        <v>100</v>
      </c>
      <c r="M13" t="s">
        <v>176</v>
      </c>
      <c r="N13" t="s">
        <v>102</v>
      </c>
      <c r="P13">
        <v>500</v>
      </c>
      <c r="Q13" t="s">
        <v>141</v>
      </c>
      <c r="R13" t="s">
        <v>142</v>
      </c>
      <c r="S13" t="s">
        <v>143</v>
      </c>
      <c r="T13" t="s">
        <v>141</v>
      </c>
      <c r="U13" t="s">
        <v>142</v>
      </c>
      <c r="V13" t="s">
        <v>144</v>
      </c>
      <c r="W13" t="s">
        <v>176</v>
      </c>
      <c r="X13" s="2">
        <v>43378</v>
      </c>
      <c r="Y13" s="2">
        <v>43390</v>
      </c>
      <c r="Z13">
        <v>6</v>
      </c>
      <c r="AA13">
        <v>500</v>
      </c>
      <c r="AB13">
        <v>0</v>
      </c>
      <c r="AC13" s="2">
        <v>43378</v>
      </c>
      <c r="AD13" s="12" t="s">
        <v>361</v>
      </c>
      <c r="AE13" s="10">
        <v>6</v>
      </c>
      <c r="AG13" t="s">
        <v>145</v>
      </c>
      <c r="AH13" s="2">
        <v>43479</v>
      </c>
      <c r="AI13" s="2">
        <v>43479</v>
      </c>
    </row>
    <row r="14" spans="1:36" ht="30" x14ac:dyDescent="0.25">
      <c r="A14">
        <v>2018</v>
      </c>
      <c r="B14" s="2">
        <v>43374</v>
      </c>
      <c r="C14" s="2">
        <v>43465</v>
      </c>
      <c r="D14" t="s">
        <v>90</v>
      </c>
      <c r="E14">
        <v>20</v>
      </c>
      <c r="F14" s="4" t="s">
        <v>177</v>
      </c>
      <c r="G14" s="4" t="s">
        <v>177</v>
      </c>
      <c r="H14" s="3" t="s">
        <v>145</v>
      </c>
      <c r="I14" t="s">
        <v>178</v>
      </c>
      <c r="J14" t="s">
        <v>179</v>
      </c>
      <c r="K14" t="s">
        <v>162</v>
      </c>
      <c r="L14" t="s">
        <v>100</v>
      </c>
      <c r="M14" t="s">
        <v>180</v>
      </c>
      <c r="N14" t="s">
        <v>102</v>
      </c>
      <c r="O14">
        <v>1</v>
      </c>
      <c r="P14">
        <v>792</v>
      </c>
      <c r="Q14" t="s">
        <v>141</v>
      </c>
      <c r="R14" t="s">
        <v>142</v>
      </c>
      <c r="S14" t="s">
        <v>143</v>
      </c>
      <c r="T14" t="s">
        <v>141</v>
      </c>
      <c r="U14" t="s">
        <v>142</v>
      </c>
      <c r="V14" t="s">
        <v>144</v>
      </c>
      <c r="W14" t="s">
        <v>180</v>
      </c>
      <c r="X14" s="2">
        <v>43384</v>
      </c>
      <c r="Y14" s="2">
        <v>43384</v>
      </c>
      <c r="Z14">
        <v>7</v>
      </c>
      <c r="AA14">
        <v>792</v>
      </c>
      <c r="AB14">
        <v>0</v>
      </c>
      <c r="AC14" s="2">
        <v>43384</v>
      </c>
      <c r="AD14" s="12" t="s">
        <v>362</v>
      </c>
      <c r="AE14" s="10">
        <v>7</v>
      </c>
      <c r="AG14" t="s">
        <v>145</v>
      </c>
      <c r="AH14" s="2">
        <v>43479</v>
      </c>
      <c r="AI14" s="2">
        <v>43479</v>
      </c>
      <c r="AJ14" s="9" t="s">
        <v>181</v>
      </c>
    </row>
    <row r="15" spans="1:36" ht="45" x14ac:dyDescent="0.25">
      <c r="A15">
        <v>2018</v>
      </c>
      <c r="B15" s="2">
        <v>43374</v>
      </c>
      <c r="C15" s="2">
        <v>43465</v>
      </c>
      <c r="D15" t="s">
        <v>89</v>
      </c>
      <c r="E15">
        <v>38</v>
      </c>
      <c r="F15" s="4" t="s">
        <v>167</v>
      </c>
      <c r="G15" s="4" t="s">
        <v>167</v>
      </c>
      <c r="H15" s="3" t="s">
        <v>168</v>
      </c>
      <c r="I15" t="s">
        <v>169</v>
      </c>
      <c r="J15" t="s">
        <v>179</v>
      </c>
      <c r="K15" t="s">
        <v>170</v>
      </c>
      <c r="L15" t="s">
        <v>100</v>
      </c>
      <c r="M15" s="4" t="s">
        <v>182</v>
      </c>
      <c r="N15" t="s">
        <v>102</v>
      </c>
      <c r="O15">
        <v>3</v>
      </c>
      <c r="P15">
        <v>992</v>
      </c>
      <c r="Q15" t="s">
        <v>141</v>
      </c>
      <c r="R15" t="s">
        <v>142</v>
      </c>
      <c r="S15" t="s">
        <v>143</v>
      </c>
      <c r="T15" t="s">
        <v>141</v>
      </c>
      <c r="U15" t="s">
        <v>142</v>
      </c>
      <c r="V15" t="s">
        <v>144</v>
      </c>
      <c r="W15" s="4" t="s">
        <v>182</v>
      </c>
      <c r="X15" s="2">
        <v>43374</v>
      </c>
      <c r="Y15" s="2">
        <v>43384</v>
      </c>
      <c r="Z15">
        <v>8</v>
      </c>
      <c r="AA15">
        <v>992</v>
      </c>
      <c r="AB15">
        <v>0</v>
      </c>
      <c r="AC15" s="2">
        <v>43384</v>
      </c>
      <c r="AD15" s="12" t="s">
        <v>359</v>
      </c>
      <c r="AE15" s="10">
        <v>8</v>
      </c>
      <c r="AG15" t="s">
        <v>145</v>
      </c>
      <c r="AH15" s="2">
        <v>43479</v>
      </c>
      <c r="AI15" s="2">
        <v>43479</v>
      </c>
      <c r="AJ15" s="9" t="s">
        <v>183</v>
      </c>
    </row>
    <row r="16" spans="1:36" ht="30" x14ac:dyDescent="0.25">
      <c r="A16">
        <v>2018</v>
      </c>
      <c r="B16" s="2">
        <v>43374</v>
      </c>
      <c r="C16" s="2">
        <v>43465</v>
      </c>
      <c r="D16" t="s">
        <v>90</v>
      </c>
      <c r="E16">
        <v>18</v>
      </c>
      <c r="F16" s="4" t="s">
        <v>135</v>
      </c>
      <c r="G16" s="4" t="s">
        <v>135</v>
      </c>
      <c r="H16" s="3" t="s">
        <v>184</v>
      </c>
      <c r="I16" t="s">
        <v>137</v>
      </c>
      <c r="J16" t="s">
        <v>138</v>
      </c>
      <c r="K16" t="s">
        <v>139</v>
      </c>
      <c r="L16" t="s">
        <v>100</v>
      </c>
      <c r="M16" s="4" t="s">
        <v>185</v>
      </c>
      <c r="N16" t="s">
        <v>102</v>
      </c>
      <c r="O16">
        <v>0</v>
      </c>
      <c r="P16">
        <v>812</v>
      </c>
      <c r="Q16" t="s">
        <v>141</v>
      </c>
      <c r="R16" t="s">
        <v>142</v>
      </c>
      <c r="S16" t="s">
        <v>143</v>
      </c>
      <c r="T16" t="s">
        <v>141</v>
      </c>
      <c r="U16" t="s">
        <v>142</v>
      </c>
      <c r="V16" t="s">
        <v>144</v>
      </c>
      <c r="W16" s="4" t="s">
        <v>186</v>
      </c>
      <c r="X16" s="2">
        <v>43390</v>
      </c>
      <c r="Y16" s="2">
        <v>43390</v>
      </c>
      <c r="Z16">
        <v>9</v>
      </c>
      <c r="AA16">
        <v>812</v>
      </c>
      <c r="AB16">
        <v>0</v>
      </c>
      <c r="AC16" s="2">
        <v>43390</v>
      </c>
      <c r="AD16" s="12" t="s">
        <v>363</v>
      </c>
      <c r="AE16" s="10">
        <v>9</v>
      </c>
      <c r="AG16" t="s">
        <v>145</v>
      </c>
      <c r="AH16" s="2">
        <v>43479</v>
      </c>
      <c r="AI16" s="2">
        <v>43479</v>
      </c>
    </row>
    <row r="17" spans="1:36" ht="30" x14ac:dyDescent="0.25">
      <c r="A17">
        <v>2018</v>
      </c>
      <c r="B17" s="2">
        <v>43374</v>
      </c>
      <c r="C17" s="2">
        <v>43465</v>
      </c>
      <c r="D17" t="s">
        <v>90</v>
      </c>
      <c r="E17">
        <v>22</v>
      </c>
      <c r="F17" s="4" t="s">
        <v>187</v>
      </c>
      <c r="G17" s="4" t="s">
        <v>188</v>
      </c>
      <c r="H17" s="3" t="s">
        <v>189</v>
      </c>
      <c r="I17" t="s">
        <v>190</v>
      </c>
      <c r="J17" t="s">
        <v>191</v>
      </c>
      <c r="K17" t="s">
        <v>191</v>
      </c>
      <c r="L17" t="s">
        <v>100</v>
      </c>
      <c r="M17" t="s">
        <v>192</v>
      </c>
      <c r="N17" t="s">
        <v>102</v>
      </c>
      <c r="O17">
        <v>0</v>
      </c>
      <c r="P17">
        <v>195</v>
      </c>
      <c r="Q17" t="s">
        <v>141</v>
      </c>
      <c r="R17" t="s">
        <v>142</v>
      </c>
      <c r="S17" t="s">
        <v>143</v>
      </c>
      <c r="T17" t="s">
        <v>141</v>
      </c>
      <c r="U17" t="s">
        <v>142</v>
      </c>
      <c r="V17" t="s">
        <v>144</v>
      </c>
      <c r="W17" s="4" t="s">
        <v>192</v>
      </c>
      <c r="X17" s="2">
        <v>43399</v>
      </c>
      <c r="Y17" s="2">
        <v>43399</v>
      </c>
      <c r="Z17">
        <v>10</v>
      </c>
      <c r="AA17">
        <v>195</v>
      </c>
      <c r="AB17">
        <v>0</v>
      </c>
      <c r="AC17" s="2">
        <v>43399</v>
      </c>
      <c r="AD17" s="12" t="s">
        <v>364</v>
      </c>
      <c r="AE17" s="10">
        <v>10</v>
      </c>
      <c r="AG17" t="s">
        <v>145</v>
      </c>
      <c r="AH17" s="2">
        <v>43479</v>
      </c>
      <c r="AI17" s="2">
        <v>43479</v>
      </c>
    </row>
    <row r="18" spans="1:36" ht="45" x14ac:dyDescent="0.25">
      <c r="A18">
        <v>2018</v>
      </c>
      <c r="B18" s="2">
        <v>43374</v>
      </c>
      <c r="C18" s="2">
        <v>43465</v>
      </c>
      <c r="D18" t="s">
        <v>90</v>
      </c>
      <c r="E18">
        <v>8</v>
      </c>
      <c r="F18" s="4" t="s">
        <v>193</v>
      </c>
      <c r="G18" s="4" t="s">
        <v>193</v>
      </c>
      <c r="H18" s="3" t="s">
        <v>194</v>
      </c>
      <c r="I18" t="s">
        <v>195</v>
      </c>
      <c r="J18" t="s">
        <v>196</v>
      </c>
      <c r="K18" t="s">
        <v>197</v>
      </c>
      <c r="L18" t="s">
        <v>100</v>
      </c>
      <c r="M18" s="4" t="s">
        <v>198</v>
      </c>
      <c r="N18" t="s">
        <v>102</v>
      </c>
      <c r="O18">
        <v>0</v>
      </c>
      <c r="P18">
        <v>1200</v>
      </c>
      <c r="Q18" t="s">
        <v>141</v>
      </c>
      <c r="R18" t="s">
        <v>142</v>
      </c>
      <c r="S18" t="s">
        <v>143</v>
      </c>
      <c r="T18" t="s">
        <v>141</v>
      </c>
      <c r="U18" t="s">
        <v>142</v>
      </c>
      <c r="V18" t="s">
        <v>144</v>
      </c>
      <c r="W18" s="4" t="s">
        <v>198</v>
      </c>
      <c r="X18" s="2">
        <v>43378</v>
      </c>
      <c r="Y18" s="2">
        <v>43398</v>
      </c>
      <c r="Z18">
        <v>11</v>
      </c>
      <c r="AA18">
        <v>1200</v>
      </c>
      <c r="AB18">
        <v>0</v>
      </c>
      <c r="AC18" s="2">
        <v>43398</v>
      </c>
      <c r="AD18" s="12" t="s">
        <v>365</v>
      </c>
      <c r="AE18" s="10">
        <v>11</v>
      </c>
      <c r="AG18" t="s">
        <v>145</v>
      </c>
      <c r="AH18" s="2">
        <v>43479</v>
      </c>
      <c r="AI18" s="2">
        <v>43479</v>
      </c>
    </row>
    <row r="19" spans="1:36" ht="30" x14ac:dyDescent="0.25">
      <c r="A19">
        <v>2018</v>
      </c>
      <c r="B19" s="2">
        <v>43374</v>
      </c>
      <c r="C19" s="2">
        <v>43465</v>
      </c>
      <c r="D19" t="s">
        <v>90</v>
      </c>
      <c r="E19">
        <v>40</v>
      </c>
      <c r="F19" s="4" t="s">
        <v>146</v>
      </c>
      <c r="G19" s="4" t="s">
        <v>147</v>
      </c>
      <c r="H19" s="3" t="s">
        <v>148</v>
      </c>
      <c r="I19" t="s">
        <v>149</v>
      </c>
      <c r="J19" t="s">
        <v>150</v>
      </c>
      <c r="K19" t="s">
        <v>151</v>
      </c>
      <c r="L19" t="s">
        <v>100</v>
      </c>
      <c r="M19" s="4" t="s">
        <v>199</v>
      </c>
      <c r="N19" t="s">
        <v>102</v>
      </c>
      <c r="O19">
        <v>0</v>
      </c>
      <c r="P19">
        <v>156</v>
      </c>
      <c r="Q19" t="s">
        <v>141</v>
      </c>
      <c r="R19" t="s">
        <v>142</v>
      </c>
      <c r="S19" t="s">
        <v>143</v>
      </c>
      <c r="T19" t="s">
        <v>141</v>
      </c>
      <c r="U19" t="s">
        <v>142</v>
      </c>
      <c r="V19" t="s">
        <v>144</v>
      </c>
      <c r="W19" s="4" t="s">
        <v>200</v>
      </c>
      <c r="X19" s="2">
        <v>43398</v>
      </c>
      <c r="Y19" s="2">
        <v>43398</v>
      </c>
      <c r="Z19">
        <v>12</v>
      </c>
      <c r="AA19">
        <v>156</v>
      </c>
      <c r="AB19">
        <v>0</v>
      </c>
      <c r="AC19" s="2">
        <v>43398</v>
      </c>
      <c r="AD19" s="12" t="s">
        <v>366</v>
      </c>
      <c r="AE19" s="10">
        <v>12</v>
      </c>
      <c r="AG19" t="s">
        <v>145</v>
      </c>
      <c r="AH19" s="2">
        <v>43479</v>
      </c>
      <c r="AI19" s="2">
        <v>43479</v>
      </c>
    </row>
    <row r="20" spans="1:36" ht="30" x14ac:dyDescent="0.25">
      <c r="A20">
        <v>2018</v>
      </c>
      <c r="B20" s="2">
        <v>43374</v>
      </c>
      <c r="C20" s="2">
        <v>43465</v>
      </c>
      <c r="D20" t="s">
        <v>90</v>
      </c>
      <c r="E20">
        <v>38</v>
      </c>
      <c r="F20" s="4" t="s">
        <v>201</v>
      </c>
      <c r="G20" s="4" t="s">
        <v>201</v>
      </c>
      <c r="H20" s="3" t="s">
        <v>168</v>
      </c>
      <c r="I20" t="s">
        <v>202</v>
      </c>
      <c r="J20" t="s">
        <v>203</v>
      </c>
      <c r="K20" t="s">
        <v>204</v>
      </c>
      <c r="L20" t="s">
        <v>100</v>
      </c>
      <c r="M20" s="4" t="s">
        <v>205</v>
      </c>
      <c r="N20" t="s">
        <v>102</v>
      </c>
      <c r="O20">
        <v>1</v>
      </c>
      <c r="P20">
        <v>418</v>
      </c>
      <c r="Q20" t="s">
        <v>141</v>
      </c>
      <c r="R20" t="s">
        <v>142</v>
      </c>
      <c r="S20" t="s">
        <v>143</v>
      </c>
      <c r="T20" t="s">
        <v>141</v>
      </c>
      <c r="U20" t="s">
        <v>142</v>
      </c>
      <c r="V20" t="s">
        <v>144</v>
      </c>
      <c r="W20" s="4" t="s">
        <v>206</v>
      </c>
      <c r="X20" s="2">
        <v>43403</v>
      </c>
      <c r="Y20" s="2">
        <v>43403</v>
      </c>
      <c r="Z20">
        <v>13</v>
      </c>
      <c r="AA20">
        <v>418</v>
      </c>
      <c r="AB20">
        <v>0</v>
      </c>
      <c r="AC20" s="2">
        <v>43403</v>
      </c>
      <c r="AD20" s="12" t="s">
        <v>367</v>
      </c>
      <c r="AE20" s="10">
        <v>13</v>
      </c>
      <c r="AG20" t="s">
        <v>145</v>
      </c>
      <c r="AH20" s="2">
        <v>43479</v>
      </c>
      <c r="AI20" s="2">
        <v>43479</v>
      </c>
      <c r="AJ20" s="9" t="s">
        <v>181</v>
      </c>
    </row>
    <row r="21" spans="1:36" ht="30" x14ac:dyDescent="0.25">
      <c r="A21">
        <v>2018</v>
      </c>
      <c r="B21" s="2">
        <v>43374</v>
      </c>
      <c r="C21" s="2">
        <v>43465</v>
      </c>
      <c r="D21" t="s">
        <v>90</v>
      </c>
      <c r="E21">
        <v>18</v>
      </c>
      <c r="F21" s="4" t="s">
        <v>136</v>
      </c>
      <c r="G21" s="4" t="s">
        <v>136</v>
      </c>
      <c r="H21" s="3" t="s">
        <v>136</v>
      </c>
      <c r="I21" t="s">
        <v>207</v>
      </c>
      <c r="J21" t="s">
        <v>208</v>
      </c>
      <c r="K21" t="s">
        <v>209</v>
      </c>
      <c r="L21" t="s">
        <v>100</v>
      </c>
      <c r="M21" s="4" t="s">
        <v>210</v>
      </c>
      <c r="N21" t="s">
        <v>102</v>
      </c>
      <c r="O21">
        <v>0</v>
      </c>
      <c r="P21">
        <v>600</v>
      </c>
      <c r="Q21" t="s">
        <v>141</v>
      </c>
      <c r="R21" t="s">
        <v>142</v>
      </c>
      <c r="S21" t="s">
        <v>143</v>
      </c>
      <c r="T21" t="s">
        <v>141</v>
      </c>
      <c r="U21" t="s">
        <v>142</v>
      </c>
      <c r="V21" t="s">
        <v>144</v>
      </c>
      <c r="W21" s="4" t="s">
        <v>210</v>
      </c>
      <c r="X21" s="2">
        <v>43391</v>
      </c>
      <c r="Y21" s="2">
        <v>43391</v>
      </c>
      <c r="Z21">
        <v>14</v>
      </c>
      <c r="AA21">
        <v>600</v>
      </c>
      <c r="AB21">
        <v>0</v>
      </c>
      <c r="AC21" s="2">
        <v>43391</v>
      </c>
      <c r="AD21" s="12" t="s">
        <v>368</v>
      </c>
      <c r="AE21" s="10">
        <v>14</v>
      </c>
      <c r="AG21" t="s">
        <v>145</v>
      </c>
      <c r="AH21" s="2">
        <v>43479</v>
      </c>
      <c r="AI21" s="2">
        <v>43479</v>
      </c>
    </row>
    <row r="22" spans="1:36" ht="30" x14ac:dyDescent="0.25">
      <c r="A22">
        <v>2018</v>
      </c>
      <c r="B22" s="2">
        <v>43374</v>
      </c>
      <c r="C22" s="2">
        <v>43465</v>
      </c>
      <c r="D22" t="s">
        <v>89</v>
      </c>
      <c r="E22">
        <v>6</v>
      </c>
      <c r="F22" s="4" t="s">
        <v>118</v>
      </c>
      <c r="G22" s="4" t="s">
        <v>118</v>
      </c>
      <c r="H22" s="3" t="s">
        <v>117</v>
      </c>
      <c r="I22" t="s">
        <v>121</v>
      </c>
      <c r="J22" t="s">
        <v>122</v>
      </c>
      <c r="K22" t="s">
        <v>123</v>
      </c>
      <c r="L22" t="s">
        <v>100</v>
      </c>
      <c r="M22" s="4" t="s">
        <v>211</v>
      </c>
      <c r="N22" t="s">
        <v>102</v>
      </c>
      <c r="O22">
        <v>1</v>
      </c>
      <c r="P22">
        <v>492</v>
      </c>
      <c r="Q22" t="s">
        <v>141</v>
      </c>
      <c r="R22" t="s">
        <v>142</v>
      </c>
      <c r="S22" t="s">
        <v>143</v>
      </c>
      <c r="T22" t="s">
        <v>141</v>
      </c>
      <c r="U22" t="s">
        <v>142</v>
      </c>
      <c r="V22" t="s">
        <v>144</v>
      </c>
      <c r="W22" s="4" t="s">
        <v>212</v>
      </c>
      <c r="X22" s="2">
        <v>43382</v>
      </c>
      <c r="Y22" s="2">
        <v>43382</v>
      </c>
      <c r="Z22">
        <v>15</v>
      </c>
      <c r="AA22">
        <v>492</v>
      </c>
      <c r="AB22">
        <v>0</v>
      </c>
      <c r="AC22" s="2">
        <v>43382</v>
      </c>
      <c r="AD22" s="12" t="s">
        <v>369</v>
      </c>
      <c r="AE22" s="10">
        <v>15</v>
      </c>
      <c r="AG22" t="s">
        <v>145</v>
      </c>
      <c r="AH22" s="2">
        <v>43479</v>
      </c>
      <c r="AI22" s="2">
        <v>43479</v>
      </c>
      <c r="AJ22" s="9" t="s">
        <v>213</v>
      </c>
    </row>
    <row r="23" spans="1:36" ht="30" x14ac:dyDescent="0.25">
      <c r="A23">
        <v>2018</v>
      </c>
      <c r="B23" s="2">
        <v>43374</v>
      </c>
      <c r="C23" s="2">
        <v>43465</v>
      </c>
      <c r="D23" t="s">
        <v>89</v>
      </c>
      <c r="E23">
        <v>6</v>
      </c>
      <c r="F23" s="4" t="s">
        <v>118</v>
      </c>
      <c r="G23" s="4" t="s">
        <v>118</v>
      </c>
      <c r="H23" s="3" t="s">
        <v>117</v>
      </c>
      <c r="I23" t="s">
        <v>121</v>
      </c>
      <c r="J23" t="s">
        <v>122</v>
      </c>
      <c r="K23" t="s">
        <v>123</v>
      </c>
      <c r="L23" t="s">
        <v>100</v>
      </c>
      <c r="M23" s="4" t="s">
        <v>214</v>
      </c>
      <c r="N23" t="s">
        <v>102</v>
      </c>
      <c r="O23">
        <v>0</v>
      </c>
      <c r="P23">
        <v>785</v>
      </c>
      <c r="Q23" t="s">
        <v>141</v>
      </c>
      <c r="R23" t="s">
        <v>142</v>
      </c>
      <c r="S23" t="s">
        <v>143</v>
      </c>
      <c r="T23" t="s">
        <v>141</v>
      </c>
      <c r="U23" t="s">
        <v>142</v>
      </c>
      <c r="V23" t="s">
        <v>144</v>
      </c>
      <c r="W23" s="4" t="s">
        <v>214</v>
      </c>
      <c r="X23" s="2">
        <v>43396</v>
      </c>
      <c r="Y23" s="2">
        <v>43396</v>
      </c>
      <c r="Z23">
        <v>16</v>
      </c>
      <c r="AA23">
        <v>785</v>
      </c>
      <c r="AB23">
        <v>0</v>
      </c>
      <c r="AC23" s="2">
        <v>43396</v>
      </c>
      <c r="AD23" s="12" t="s">
        <v>370</v>
      </c>
      <c r="AE23" s="10">
        <v>16</v>
      </c>
      <c r="AG23" t="s">
        <v>145</v>
      </c>
      <c r="AH23" s="2">
        <v>43479</v>
      </c>
      <c r="AI23" s="2">
        <v>43479</v>
      </c>
    </row>
    <row r="24" spans="1:36" ht="30" x14ac:dyDescent="0.25">
      <c r="A24">
        <v>2018</v>
      </c>
      <c r="B24" s="2">
        <v>43374</v>
      </c>
      <c r="C24" s="2">
        <v>43465</v>
      </c>
      <c r="D24" t="s">
        <v>89</v>
      </c>
      <c r="E24">
        <v>17</v>
      </c>
      <c r="F24" s="4" t="s">
        <v>215</v>
      </c>
      <c r="G24" s="4" t="s">
        <v>215</v>
      </c>
      <c r="H24" s="3" t="s">
        <v>216</v>
      </c>
      <c r="I24" t="s">
        <v>217</v>
      </c>
      <c r="J24" t="s">
        <v>218</v>
      </c>
      <c r="K24" t="s">
        <v>219</v>
      </c>
      <c r="L24" t="s">
        <v>100</v>
      </c>
      <c r="M24" s="4" t="s">
        <v>220</v>
      </c>
      <c r="N24" t="s">
        <v>102</v>
      </c>
      <c r="O24">
        <v>0</v>
      </c>
      <c r="P24">
        <v>3154.3</v>
      </c>
      <c r="Q24" t="s">
        <v>141</v>
      </c>
      <c r="R24" t="s">
        <v>142</v>
      </c>
      <c r="S24" t="s">
        <v>143</v>
      </c>
      <c r="T24" t="s">
        <v>141</v>
      </c>
      <c r="U24" t="s">
        <v>142</v>
      </c>
      <c r="V24" t="s">
        <v>144</v>
      </c>
      <c r="W24" s="4" t="s">
        <v>220</v>
      </c>
      <c r="X24" s="2">
        <v>43384</v>
      </c>
      <c r="Y24" s="2">
        <v>43384</v>
      </c>
      <c r="Z24">
        <v>17</v>
      </c>
      <c r="AA24">
        <v>3154.3</v>
      </c>
      <c r="AB24">
        <v>0</v>
      </c>
      <c r="AC24" s="2">
        <v>43384</v>
      </c>
      <c r="AD24" s="12" t="s">
        <v>371</v>
      </c>
      <c r="AE24" s="10">
        <v>17</v>
      </c>
      <c r="AG24" t="s">
        <v>145</v>
      </c>
      <c r="AH24" s="2">
        <v>43479</v>
      </c>
      <c r="AI24" s="2">
        <v>43479</v>
      </c>
    </row>
    <row r="25" spans="1:36" ht="30" x14ac:dyDescent="0.25">
      <c r="A25">
        <v>2018</v>
      </c>
      <c r="B25" s="2">
        <v>43374</v>
      </c>
      <c r="C25" s="2">
        <v>43465</v>
      </c>
      <c r="D25" t="s">
        <v>90</v>
      </c>
      <c r="E25">
        <v>7</v>
      </c>
      <c r="F25" s="4" t="s">
        <v>223</v>
      </c>
      <c r="G25" s="4" t="s">
        <v>224</v>
      </c>
      <c r="H25" s="3" t="s">
        <v>225</v>
      </c>
      <c r="I25" t="s">
        <v>226</v>
      </c>
      <c r="J25" t="s">
        <v>227</v>
      </c>
      <c r="K25" t="s">
        <v>228</v>
      </c>
      <c r="L25" t="s">
        <v>100</v>
      </c>
      <c r="M25" s="4" t="s">
        <v>229</v>
      </c>
      <c r="N25" t="s">
        <v>102</v>
      </c>
      <c r="O25">
        <v>1</v>
      </c>
      <c r="P25">
        <v>369</v>
      </c>
      <c r="Q25" t="s">
        <v>141</v>
      </c>
      <c r="R25" t="s">
        <v>142</v>
      </c>
      <c r="S25" t="s">
        <v>143</v>
      </c>
      <c r="T25" t="s">
        <v>141</v>
      </c>
      <c r="U25" t="s">
        <v>142</v>
      </c>
      <c r="V25" t="s">
        <v>230</v>
      </c>
      <c r="W25" s="4" t="s">
        <v>229</v>
      </c>
      <c r="X25" s="2">
        <v>43390</v>
      </c>
      <c r="Y25" s="2">
        <v>43390</v>
      </c>
      <c r="Z25">
        <v>18</v>
      </c>
      <c r="AA25">
        <v>369</v>
      </c>
      <c r="AB25">
        <v>0</v>
      </c>
      <c r="AC25" s="2">
        <v>43390</v>
      </c>
      <c r="AD25" s="12" t="s">
        <v>372</v>
      </c>
      <c r="AE25" s="10">
        <v>18</v>
      </c>
      <c r="AG25" t="s">
        <v>145</v>
      </c>
      <c r="AH25" s="2">
        <v>43479</v>
      </c>
      <c r="AI25" s="2">
        <v>43479</v>
      </c>
      <c r="AJ25" s="9" t="s">
        <v>231</v>
      </c>
    </row>
    <row r="26" spans="1:36" ht="30" x14ac:dyDescent="0.25">
      <c r="A26">
        <v>2018</v>
      </c>
      <c r="B26" s="2">
        <v>43374</v>
      </c>
      <c r="C26" s="2">
        <v>43465</v>
      </c>
      <c r="D26" t="s">
        <v>90</v>
      </c>
      <c r="E26">
        <v>18</v>
      </c>
      <c r="F26" s="4" t="s">
        <v>135</v>
      </c>
      <c r="G26" s="4" t="s">
        <v>135</v>
      </c>
      <c r="H26" s="3" t="s">
        <v>136</v>
      </c>
      <c r="I26" t="s">
        <v>137</v>
      </c>
      <c r="J26" t="s">
        <v>138</v>
      </c>
      <c r="K26" t="s">
        <v>139</v>
      </c>
      <c r="L26" t="s">
        <v>100</v>
      </c>
      <c r="M26" s="4" t="s">
        <v>232</v>
      </c>
      <c r="N26" t="s">
        <v>102</v>
      </c>
      <c r="O26">
        <v>0</v>
      </c>
      <c r="P26">
        <v>917</v>
      </c>
      <c r="Q26" t="s">
        <v>141</v>
      </c>
      <c r="R26" t="s">
        <v>142</v>
      </c>
      <c r="S26" t="s">
        <v>143</v>
      </c>
      <c r="T26" t="s">
        <v>141</v>
      </c>
      <c r="U26" t="s">
        <v>142</v>
      </c>
      <c r="V26" t="s">
        <v>144</v>
      </c>
      <c r="W26" s="4" t="s">
        <v>233</v>
      </c>
      <c r="X26" s="2">
        <v>43385</v>
      </c>
      <c r="Y26" s="2">
        <v>43385</v>
      </c>
      <c r="Z26">
        <v>19</v>
      </c>
      <c r="AA26">
        <v>917</v>
      </c>
      <c r="AB26">
        <v>0</v>
      </c>
      <c r="AC26" s="2">
        <v>43385</v>
      </c>
      <c r="AD26" s="12" t="s">
        <v>373</v>
      </c>
      <c r="AE26" s="10">
        <v>19</v>
      </c>
      <c r="AG26" t="s">
        <v>145</v>
      </c>
      <c r="AH26" s="2">
        <v>43479</v>
      </c>
      <c r="AI26" s="2">
        <v>43479</v>
      </c>
    </row>
    <row r="27" spans="1:36" ht="30" x14ac:dyDescent="0.25">
      <c r="A27">
        <v>2018</v>
      </c>
      <c r="B27" s="2">
        <v>43374</v>
      </c>
      <c r="C27" s="2">
        <v>43465</v>
      </c>
      <c r="D27" t="s">
        <v>90</v>
      </c>
      <c r="E27">
        <v>18</v>
      </c>
      <c r="F27" s="4" t="s">
        <v>135</v>
      </c>
      <c r="G27" s="4" t="s">
        <v>135</v>
      </c>
      <c r="H27" s="3" t="s">
        <v>234</v>
      </c>
      <c r="I27" t="s">
        <v>137</v>
      </c>
      <c r="J27" t="s">
        <v>138</v>
      </c>
      <c r="K27" t="s">
        <v>139</v>
      </c>
      <c r="L27" t="s">
        <v>100</v>
      </c>
      <c r="M27" s="4" t="s">
        <v>235</v>
      </c>
      <c r="N27" t="s">
        <v>102</v>
      </c>
      <c r="O27">
        <v>0</v>
      </c>
      <c r="P27">
        <v>989</v>
      </c>
      <c r="Q27" t="s">
        <v>141</v>
      </c>
      <c r="R27" t="s">
        <v>142</v>
      </c>
      <c r="S27" t="s">
        <v>143</v>
      </c>
      <c r="T27" t="s">
        <v>141</v>
      </c>
      <c r="U27" t="s">
        <v>142</v>
      </c>
      <c r="V27" t="s">
        <v>144</v>
      </c>
      <c r="W27" s="4" t="s">
        <v>236</v>
      </c>
      <c r="X27" s="2">
        <v>43378</v>
      </c>
      <c r="Y27" s="2">
        <v>43378</v>
      </c>
      <c r="Z27">
        <v>20</v>
      </c>
      <c r="AA27">
        <v>989</v>
      </c>
      <c r="AB27">
        <v>0</v>
      </c>
      <c r="AC27" s="2">
        <v>43378</v>
      </c>
      <c r="AD27" s="12" t="s">
        <v>374</v>
      </c>
      <c r="AE27" s="10">
        <v>20</v>
      </c>
      <c r="AG27" t="s">
        <v>145</v>
      </c>
      <c r="AH27" s="2">
        <v>43479</v>
      </c>
      <c r="AI27" s="2">
        <v>43479</v>
      </c>
    </row>
    <row r="28" spans="1:36" ht="45" x14ac:dyDescent="0.25">
      <c r="A28">
        <v>2018</v>
      </c>
      <c r="B28" s="2">
        <v>43374</v>
      </c>
      <c r="C28" s="2">
        <v>43465</v>
      </c>
      <c r="D28" t="s">
        <v>90</v>
      </c>
      <c r="E28">
        <v>38</v>
      </c>
      <c r="F28" s="4" t="s">
        <v>201</v>
      </c>
      <c r="G28" s="4" t="s">
        <v>201</v>
      </c>
      <c r="H28" s="3" t="s">
        <v>247</v>
      </c>
      <c r="I28" t="s">
        <v>202</v>
      </c>
      <c r="J28" t="s">
        <v>203</v>
      </c>
      <c r="K28" t="s">
        <v>204</v>
      </c>
      <c r="L28" t="s">
        <v>100</v>
      </c>
      <c r="M28" s="4" t="s">
        <v>248</v>
      </c>
      <c r="N28" t="s">
        <v>102</v>
      </c>
      <c r="O28">
        <v>0</v>
      </c>
      <c r="P28">
        <v>200</v>
      </c>
      <c r="Q28" t="s">
        <v>141</v>
      </c>
      <c r="R28" t="s">
        <v>142</v>
      </c>
      <c r="S28" t="s">
        <v>143</v>
      </c>
      <c r="T28" t="s">
        <v>141</v>
      </c>
      <c r="U28" t="s">
        <v>142</v>
      </c>
      <c r="V28" t="s">
        <v>144</v>
      </c>
      <c r="W28" s="4" t="s">
        <v>249</v>
      </c>
      <c r="X28" s="2">
        <v>43383</v>
      </c>
      <c r="Y28" s="2">
        <v>43383</v>
      </c>
      <c r="Z28">
        <v>21</v>
      </c>
      <c r="AA28">
        <v>200</v>
      </c>
      <c r="AB28">
        <v>0</v>
      </c>
      <c r="AC28" s="2">
        <v>43383</v>
      </c>
      <c r="AD28" s="12" t="s">
        <v>375</v>
      </c>
      <c r="AE28" s="10">
        <v>21</v>
      </c>
      <c r="AG28" t="s">
        <v>145</v>
      </c>
      <c r="AH28" s="2">
        <v>43479</v>
      </c>
      <c r="AI28" s="2">
        <v>43479</v>
      </c>
    </row>
    <row r="29" spans="1:36" ht="30" x14ac:dyDescent="0.25">
      <c r="A29">
        <v>2018</v>
      </c>
      <c r="B29" s="2">
        <v>43374</v>
      </c>
      <c r="C29" s="2">
        <v>43465</v>
      </c>
      <c r="D29" t="s">
        <v>90</v>
      </c>
      <c r="E29">
        <v>40</v>
      </c>
      <c r="F29" s="4" t="s">
        <v>146</v>
      </c>
      <c r="G29" s="4" t="s">
        <v>147</v>
      </c>
      <c r="H29" s="3" t="s">
        <v>148</v>
      </c>
      <c r="I29" t="s">
        <v>149</v>
      </c>
      <c r="J29" t="s">
        <v>150</v>
      </c>
      <c r="K29" t="s">
        <v>151</v>
      </c>
      <c r="L29" t="s">
        <v>100</v>
      </c>
      <c r="M29" s="4" t="s">
        <v>250</v>
      </c>
      <c r="N29" t="s">
        <v>102</v>
      </c>
      <c r="O29">
        <v>1</v>
      </c>
      <c r="P29">
        <v>400</v>
      </c>
      <c r="Q29" t="s">
        <v>141</v>
      </c>
      <c r="R29" t="s">
        <v>142</v>
      </c>
      <c r="S29" t="s">
        <v>143</v>
      </c>
      <c r="T29" t="s">
        <v>141</v>
      </c>
      <c r="U29" t="s">
        <v>142</v>
      </c>
      <c r="V29" t="s">
        <v>251</v>
      </c>
      <c r="W29" s="4" t="s">
        <v>250</v>
      </c>
      <c r="X29" s="2">
        <v>43378</v>
      </c>
      <c r="Y29" s="2">
        <v>43378</v>
      </c>
      <c r="Z29">
        <v>22</v>
      </c>
      <c r="AA29">
        <v>400</v>
      </c>
      <c r="AB29">
        <v>0</v>
      </c>
      <c r="AC29" s="2">
        <v>43378</v>
      </c>
      <c r="AD29" s="12" t="s">
        <v>376</v>
      </c>
      <c r="AE29" s="10">
        <v>22</v>
      </c>
      <c r="AG29" t="s">
        <v>145</v>
      </c>
      <c r="AH29" s="2">
        <v>43479</v>
      </c>
      <c r="AI29" s="2">
        <v>43479</v>
      </c>
      <c r="AJ29" s="9" t="s">
        <v>252</v>
      </c>
    </row>
    <row r="30" spans="1:36" ht="30" x14ac:dyDescent="0.25">
      <c r="A30">
        <v>2018</v>
      </c>
      <c r="B30" s="2">
        <v>43374</v>
      </c>
      <c r="C30" s="2">
        <v>43465</v>
      </c>
      <c r="D30" t="s">
        <v>90</v>
      </c>
      <c r="F30" s="4" t="s">
        <v>286</v>
      </c>
      <c r="G30" s="4" t="s">
        <v>286</v>
      </c>
      <c r="H30" t="s">
        <v>276</v>
      </c>
      <c r="I30" t="s">
        <v>277</v>
      </c>
      <c r="J30" t="s">
        <v>278</v>
      </c>
      <c r="K30" t="s">
        <v>279</v>
      </c>
      <c r="L30" t="s">
        <v>100</v>
      </c>
      <c r="M30" s="4" t="s">
        <v>285</v>
      </c>
      <c r="N30" t="s">
        <v>102</v>
      </c>
      <c r="O30">
        <v>2</v>
      </c>
      <c r="P30">
        <f>214+576+249</f>
        <v>1039</v>
      </c>
      <c r="Q30" t="s">
        <v>141</v>
      </c>
      <c r="R30" t="s">
        <v>142</v>
      </c>
      <c r="S30" t="s">
        <v>143</v>
      </c>
      <c r="T30" t="s">
        <v>141</v>
      </c>
      <c r="U30" t="s">
        <v>142</v>
      </c>
      <c r="V30" t="s">
        <v>144</v>
      </c>
      <c r="W30" s="4" t="s">
        <v>284</v>
      </c>
      <c r="X30" s="2">
        <v>43376</v>
      </c>
      <c r="Y30" s="2">
        <v>43376</v>
      </c>
      <c r="Z30">
        <v>41</v>
      </c>
      <c r="AA30">
        <f>214+576+249</f>
        <v>1039</v>
      </c>
      <c r="AB30">
        <v>0</v>
      </c>
      <c r="AC30" s="2">
        <v>43376</v>
      </c>
      <c r="AD30" s="12" t="s">
        <v>377</v>
      </c>
      <c r="AE30" s="10">
        <v>41</v>
      </c>
      <c r="AG30" t="s">
        <v>145</v>
      </c>
      <c r="AH30" s="2">
        <v>43114</v>
      </c>
      <c r="AI30" s="2">
        <v>43114</v>
      </c>
      <c r="AJ30" s="9" t="s">
        <v>287</v>
      </c>
    </row>
    <row r="31" spans="1:36" ht="30" x14ac:dyDescent="0.25">
      <c r="A31">
        <v>2018</v>
      </c>
      <c r="B31" s="2">
        <v>43374</v>
      </c>
      <c r="C31" s="2">
        <v>43465</v>
      </c>
      <c r="D31" t="s">
        <v>90</v>
      </c>
      <c r="E31">
        <v>27</v>
      </c>
      <c r="F31" s="4" t="s">
        <v>295</v>
      </c>
      <c r="G31" s="4" t="s">
        <v>294</v>
      </c>
      <c r="H31" t="s">
        <v>276</v>
      </c>
      <c r="I31" t="s">
        <v>293</v>
      </c>
      <c r="J31" t="s">
        <v>292</v>
      </c>
      <c r="K31" t="s">
        <v>291</v>
      </c>
      <c r="L31" t="s">
        <v>100</v>
      </c>
      <c r="M31" s="4" t="s">
        <v>301</v>
      </c>
      <c r="N31" t="s">
        <v>102</v>
      </c>
      <c r="O31">
        <v>1</v>
      </c>
      <c r="P31">
        <v>539</v>
      </c>
      <c r="Q31" t="s">
        <v>141</v>
      </c>
      <c r="R31" t="s">
        <v>142</v>
      </c>
      <c r="S31" t="s">
        <v>143</v>
      </c>
      <c r="T31" t="s">
        <v>141</v>
      </c>
      <c r="U31" t="s">
        <v>142</v>
      </c>
      <c r="V31" t="s">
        <v>144</v>
      </c>
      <c r="W31" s="4" t="s">
        <v>300</v>
      </c>
      <c r="X31" s="2">
        <v>43398</v>
      </c>
      <c r="Y31" s="2">
        <v>43398</v>
      </c>
      <c r="Z31">
        <v>42</v>
      </c>
      <c r="AA31">
        <v>539</v>
      </c>
      <c r="AB31">
        <v>0</v>
      </c>
      <c r="AC31" s="2">
        <v>43398</v>
      </c>
      <c r="AD31" s="12" t="s">
        <v>378</v>
      </c>
      <c r="AE31" s="11">
        <v>42</v>
      </c>
      <c r="AG31" t="s">
        <v>145</v>
      </c>
      <c r="AH31" s="2">
        <v>43114</v>
      </c>
      <c r="AI31" s="2">
        <v>43114</v>
      </c>
      <c r="AJ31" s="9" t="s">
        <v>302</v>
      </c>
    </row>
    <row r="32" spans="1:36" ht="30" x14ac:dyDescent="0.25">
      <c r="A32">
        <v>2018</v>
      </c>
      <c r="B32" s="2">
        <v>43374</v>
      </c>
      <c r="C32" s="2">
        <v>43465</v>
      </c>
      <c r="D32" t="s">
        <v>90</v>
      </c>
      <c r="E32">
        <v>27</v>
      </c>
      <c r="F32" s="4" t="s">
        <v>295</v>
      </c>
      <c r="G32" s="4" t="s">
        <v>294</v>
      </c>
      <c r="H32" t="s">
        <v>276</v>
      </c>
      <c r="I32" t="s">
        <v>293</v>
      </c>
      <c r="J32" t="s">
        <v>292</v>
      </c>
      <c r="K32" t="s">
        <v>291</v>
      </c>
      <c r="L32" t="s">
        <v>100</v>
      </c>
      <c r="M32" s="4" t="s">
        <v>299</v>
      </c>
      <c r="N32" t="s">
        <v>102</v>
      </c>
      <c r="O32">
        <v>0</v>
      </c>
      <c r="P32">
        <v>894</v>
      </c>
      <c r="Q32" t="s">
        <v>141</v>
      </c>
      <c r="R32" t="s">
        <v>142</v>
      </c>
      <c r="S32" t="s">
        <v>143</v>
      </c>
      <c r="T32" t="s">
        <v>141</v>
      </c>
      <c r="U32" t="s">
        <v>142</v>
      </c>
      <c r="V32" t="s">
        <v>144</v>
      </c>
      <c r="W32" s="4" t="s">
        <v>299</v>
      </c>
      <c r="X32" s="2">
        <v>43391</v>
      </c>
      <c r="Y32" s="2">
        <v>43391</v>
      </c>
      <c r="Z32">
        <v>43</v>
      </c>
      <c r="AA32">
        <v>894</v>
      </c>
      <c r="AB32">
        <v>0</v>
      </c>
      <c r="AC32" s="2">
        <v>43391</v>
      </c>
      <c r="AD32" s="12" t="s">
        <v>379</v>
      </c>
      <c r="AE32" s="11">
        <v>43</v>
      </c>
      <c r="AG32" t="s">
        <v>145</v>
      </c>
      <c r="AH32" s="2">
        <v>43114</v>
      </c>
      <c r="AI32" s="2">
        <v>43114</v>
      </c>
    </row>
    <row r="33" spans="1:36" ht="30" x14ac:dyDescent="0.25">
      <c r="A33">
        <v>2018</v>
      </c>
      <c r="B33" s="2">
        <v>43374</v>
      </c>
      <c r="C33" s="2">
        <v>43465</v>
      </c>
      <c r="D33" t="s">
        <v>90</v>
      </c>
      <c r="E33">
        <v>27</v>
      </c>
      <c r="F33" s="4" t="s">
        <v>295</v>
      </c>
      <c r="G33" s="4" t="s">
        <v>294</v>
      </c>
      <c r="H33" t="s">
        <v>276</v>
      </c>
      <c r="I33" t="s">
        <v>293</v>
      </c>
      <c r="J33" t="s">
        <v>292</v>
      </c>
      <c r="K33" t="s">
        <v>291</v>
      </c>
      <c r="L33" t="s">
        <v>100</v>
      </c>
      <c r="M33" s="4" t="s">
        <v>301</v>
      </c>
      <c r="N33" t="s">
        <v>102</v>
      </c>
      <c r="O33">
        <v>1</v>
      </c>
      <c r="P33">
        <f>415+75+78</f>
        <v>568</v>
      </c>
      <c r="Q33" t="s">
        <v>141</v>
      </c>
      <c r="R33" t="s">
        <v>142</v>
      </c>
      <c r="S33" t="s">
        <v>143</v>
      </c>
      <c r="T33" t="s">
        <v>141</v>
      </c>
      <c r="U33" t="s">
        <v>142</v>
      </c>
      <c r="V33" t="s">
        <v>144</v>
      </c>
      <c r="W33" s="4" t="s">
        <v>300</v>
      </c>
      <c r="X33" s="2">
        <v>43399</v>
      </c>
      <c r="Y33" s="2">
        <v>43399</v>
      </c>
      <c r="Z33">
        <v>44</v>
      </c>
      <c r="AA33">
        <f>415+75+78</f>
        <v>568</v>
      </c>
      <c r="AB33">
        <v>0</v>
      </c>
      <c r="AC33" s="2">
        <v>43399</v>
      </c>
      <c r="AD33" s="12" t="s">
        <v>380</v>
      </c>
      <c r="AE33" s="11">
        <v>44</v>
      </c>
      <c r="AG33" t="s">
        <v>145</v>
      </c>
      <c r="AH33" s="2">
        <v>43114</v>
      </c>
      <c r="AI33" s="2">
        <v>43114</v>
      </c>
    </row>
    <row r="34" spans="1:36" ht="30" x14ac:dyDescent="0.25">
      <c r="A34">
        <v>2018</v>
      </c>
      <c r="B34" s="2">
        <v>43374</v>
      </c>
      <c r="C34" s="2">
        <v>43465</v>
      </c>
      <c r="D34" t="s">
        <v>90</v>
      </c>
      <c r="E34">
        <v>27</v>
      </c>
      <c r="F34" s="4" t="s">
        <v>295</v>
      </c>
      <c r="G34" s="4" t="s">
        <v>294</v>
      </c>
      <c r="H34" t="s">
        <v>276</v>
      </c>
      <c r="I34" t="s">
        <v>293</v>
      </c>
      <c r="J34" t="s">
        <v>292</v>
      </c>
      <c r="K34" t="s">
        <v>291</v>
      </c>
      <c r="L34" t="s">
        <v>100</v>
      </c>
      <c r="M34" s="4" t="s">
        <v>299</v>
      </c>
      <c r="N34" t="s">
        <v>102</v>
      </c>
      <c r="O34">
        <v>0</v>
      </c>
      <c r="P34">
        <v>339</v>
      </c>
      <c r="Q34" t="s">
        <v>141</v>
      </c>
      <c r="R34" t="s">
        <v>142</v>
      </c>
      <c r="S34" t="s">
        <v>143</v>
      </c>
      <c r="T34" t="s">
        <v>141</v>
      </c>
      <c r="U34" t="s">
        <v>142</v>
      </c>
      <c r="V34" t="s">
        <v>144</v>
      </c>
      <c r="W34" s="4" t="s">
        <v>299</v>
      </c>
      <c r="X34" s="2">
        <v>43391</v>
      </c>
      <c r="Y34" s="2">
        <v>43391</v>
      </c>
      <c r="Z34">
        <v>45</v>
      </c>
      <c r="AA34">
        <v>339</v>
      </c>
      <c r="AB34">
        <v>0</v>
      </c>
      <c r="AC34" s="2">
        <v>43391</v>
      </c>
      <c r="AD34" s="12" t="s">
        <v>381</v>
      </c>
      <c r="AE34" s="11">
        <v>45</v>
      </c>
      <c r="AG34" t="s">
        <v>145</v>
      </c>
      <c r="AH34" s="2">
        <v>43114</v>
      </c>
      <c r="AI34" s="2">
        <v>43114</v>
      </c>
    </row>
    <row r="35" spans="1:36" ht="30" x14ac:dyDescent="0.25">
      <c r="A35">
        <v>2018</v>
      </c>
      <c r="B35" s="2">
        <v>43374</v>
      </c>
      <c r="C35" s="2">
        <v>43465</v>
      </c>
      <c r="D35" t="s">
        <v>90</v>
      </c>
      <c r="E35">
        <v>27</v>
      </c>
      <c r="F35" s="4" t="s">
        <v>295</v>
      </c>
      <c r="G35" s="4" t="s">
        <v>294</v>
      </c>
      <c r="H35" t="s">
        <v>276</v>
      </c>
      <c r="I35" t="s">
        <v>293</v>
      </c>
      <c r="J35" t="s">
        <v>292</v>
      </c>
      <c r="K35" t="s">
        <v>291</v>
      </c>
      <c r="L35" t="s">
        <v>100</v>
      </c>
      <c r="M35" s="4" t="s">
        <v>298</v>
      </c>
      <c r="N35" t="s">
        <v>102</v>
      </c>
      <c r="O35">
        <v>0</v>
      </c>
      <c r="P35">
        <f>418+78+78</f>
        <v>574</v>
      </c>
      <c r="Q35" t="s">
        <v>141</v>
      </c>
      <c r="R35" t="s">
        <v>142</v>
      </c>
      <c r="S35" t="s">
        <v>143</v>
      </c>
      <c r="T35" t="s">
        <v>141</v>
      </c>
      <c r="U35" t="s">
        <v>142</v>
      </c>
      <c r="V35" t="s">
        <v>144</v>
      </c>
      <c r="W35" s="4" t="s">
        <v>298</v>
      </c>
      <c r="X35" s="2">
        <v>43395</v>
      </c>
      <c r="Y35" s="2">
        <v>43395</v>
      </c>
      <c r="Z35">
        <v>46</v>
      </c>
      <c r="AA35">
        <f>418+78+78</f>
        <v>574</v>
      </c>
      <c r="AB35">
        <v>0</v>
      </c>
      <c r="AC35" s="2">
        <v>43395</v>
      </c>
      <c r="AD35" s="12" t="s">
        <v>382</v>
      </c>
      <c r="AE35" s="11">
        <v>46</v>
      </c>
      <c r="AG35" t="s">
        <v>145</v>
      </c>
      <c r="AH35" s="2">
        <v>43114</v>
      </c>
      <c r="AI35" s="2">
        <v>43114</v>
      </c>
    </row>
    <row r="36" spans="1:36" ht="45" x14ac:dyDescent="0.25">
      <c r="A36">
        <v>2018</v>
      </c>
      <c r="B36" s="2">
        <v>43374</v>
      </c>
      <c r="C36" s="2">
        <v>43465</v>
      </c>
      <c r="D36" t="s">
        <v>90</v>
      </c>
      <c r="E36">
        <v>27</v>
      </c>
      <c r="F36" s="4" t="s">
        <v>295</v>
      </c>
      <c r="G36" s="4" t="s">
        <v>294</v>
      </c>
      <c r="H36" t="s">
        <v>276</v>
      </c>
      <c r="I36" t="s">
        <v>293</v>
      </c>
      <c r="J36" t="s">
        <v>292</v>
      </c>
      <c r="K36" t="s">
        <v>291</v>
      </c>
      <c r="L36" t="s">
        <v>100</v>
      </c>
      <c r="M36" s="4" t="s">
        <v>297</v>
      </c>
      <c r="N36" t="s">
        <v>102</v>
      </c>
      <c r="O36">
        <v>1</v>
      </c>
      <c r="P36">
        <v>265</v>
      </c>
      <c r="Q36" t="s">
        <v>141</v>
      </c>
      <c r="R36" t="s">
        <v>142</v>
      </c>
      <c r="S36" t="s">
        <v>143</v>
      </c>
      <c r="T36" t="s">
        <v>141</v>
      </c>
      <c r="U36" t="s">
        <v>142</v>
      </c>
      <c r="V36" t="s">
        <v>144</v>
      </c>
      <c r="W36" s="4" t="s">
        <v>297</v>
      </c>
      <c r="X36" s="2">
        <v>43389</v>
      </c>
      <c r="Y36" s="2">
        <v>43389</v>
      </c>
      <c r="Z36">
        <v>47</v>
      </c>
      <c r="AA36">
        <v>265</v>
      </c>
      <c r="AB36">
        <v>0</v>
      </c>
      <c r="AC36" s="2">
        <v>43389</v>
      </c>
      <c r="AD36" s="12" t="s">
        <v>383</v>
      </c>
      <c r="AE36" s="11">
        <v>47</v>
      </c>
      <c r="AG36" t="s">
        <v>145</v>
      </c>
      <c r="AH36" s="2">
        <v>43114</v>
      </c>
      <c r="AI36" s="2">
        <v>43114</v>
      </c>
      <c r="AJ36" s="9" t="s">
        <v>296</v>
      </c>
    </row>
    <row r="37" spans="1:36" ht="30" x14ac:dyDescent="0.25">
      <c r="A37">
        <v>2018</v>
      </c>
      <c r="B37" s="2">
        <v>43374</v>
      </c>
      <c r="C37" s="2">
        <v>43465</v>
      </c>
      <c r="D37" t="s">
        <v>90</v>
      </c>
      <c r="E37">
        <v>27</v>
      </c>
      <c r="F37" s="4" t="s">
        <v>295</v>
      </c>
      <c r="G37" s="4" t="s">
        <v>294</v>
      </c>
      <c r="H37" t="s">
        <v>276</v>
      </c>
      <c r="I37" t="s">
        <v>293</v>
      </c>
      <c r="J37" t="s">
        <v>292</v>
      </c>
      <c r="K37" t="s">
        <v>291</v>
      </c>
      <c r="L37" t="s">
        <v>100</v>
      </c>
      <c r="M37" s="4" t="s">
        <v>290</v>
      </c>
      <c r="N37" t="s">
        <v>102</v>
      </c>
      <c r="O37">
        <v>1</v>
      </c>
      <c r="P37">
        <f>1000+772+78+78</f>
        <v>1928</v>
      </c>
      <c r="Q37" t="s">
        <v>141</v>
      </c>
      <c r="R37" t="s">
        <v>142</v>
      </c>
      <c r="S37" t="s">
        <v>143</v>
      </c>
      <c r="T37" t="s">
        <v>141</v>
      </c>
      <c r="U37" t="s">
        <v>142</v>
      </c>
      <c r="V37" t="s">
        <v>144</v>
      </c>
      <c r="W37" s="4" t="s">
        <v>289</v>
      </c>
      <c r="X37" s="2">
        <v>43404</v>
      </c>
      <c r="Y37" s="2">
        <v>43404</v>
      </c>
      <c r="Z37">
        <v>48</v>
      </c>
      <c r="AA37">
        <f>1000+772+78+78</f>
        <v>1928</v>
      </c>
      <c r="AB37">
        <v>0</v>
      </c>
      <c r="AC37" s="2">
        <v>43404</v>
      </c>
      <c r="AD37" s="12" t="s">
        <v>384</v>
      </c>
      <c r="AE37" s="11">
        <v>48</v>
      </c>
      <c r="AG37" t="s">
        <v>145</v>
      </c>
      <c r="AH37" s="2">
        <v>43114</v>
      </c>
      <c r="AI37" s="2">
        <v>43114</v>
      </c>
      <c r="AJ37" s="9" t="s">
        <v>288</v>
      </c>
    </row>
    <row r="38" spans="1:36" ht="30" x14ac:dyDescent="0.25">
      <c r="A38">
        <v>2018</v>
      </c>
      <c r="B38" s="2">
        <v>43374</v>
      </c>
      <c r="C38" s="2">
        <v>43465</v>
      </c>
      <c r="D38" t="s">
        <v>90</v>
      </c>
      <c r="E38">
        <v>27</v>
      </c>
      <c r="F38" s="4" t="s">
        <v>295</v>
      </c>
      <c r="G38" s="4" t="s">
        <v>294</v>
      </c>
      <c r="H38" t="s">
        <v>276</v>
      </c>
      <c r="I38" t="s">
        <v>303</v>
      </c>
      <c r="J38" t="s">
        <v>304</v>
      </c>
      <c r="K38" t="s">
        <v>305</v>
      </c>
      <c r="L38" t="s">
        <v>100</v>
      </c>
      <c r="M38" s="4" t="s">
        <v>127</v>
      </c>
      <c r="N38" t="s">
        <v>102</v>
      </c>
      <c r="O38">
        <v>0</v>
      </c>
      <c r="P38">
        <f>895+214+78+263</f>
        <v>1450</v>
      </c>
      <c r="Q38" t="s">
        <v>141</v>
      </c>
      <c r="R38" t="s">
        <v>142</v>
      </c>
      <c r="S38" t="s">
        <v>143</v>
      </c>
      <c r="T38" t="s">
        <v>141</v>
      </c>
      <c r="U38" t="s">
        <v>142</v>
      </c>
      <c r="V38" t="s">
        <v>144</v>
      </c>
      <c r="W38" s="4" t="s">
        <v>127</v>
      </c>
      <c r="X38" s="2">
        <v>43404</v>
      </c>
      <c r="Y38" s="2">
        <v>43404</v>
      </c>
      <c r="Z38">
        <v>49</v>
      </c>
      <c r="AA38">
        <f>895+214+78+263</f>
        <v>1450</v>
      </c>
      <c r="AB38">
        <v>0</v>
      </c>
      <c r="AC38" s="2">
        <v>43404</v>
      </c>
      <c r="AD38" s="12" t="s">
        <v>385</v>
      </c>
      <c r="AE38" s="11">
        <v>49</v>
      </c>
      <c r="AG38" t="s">
        <v>145</v>
      </c>
      <c r="AH38" s="2">
        <v>43114</v>
      </c>
      <c r="AI38" s="2">
        <v>43114</v>
      </c>
    </row>
    <row r="39" spans="1:36" ht="30" x14ac:dyDescent="0.25">
      <c r="A39">
        <v>2018</v>
      </c>
      <c r="B39" s="2">
        <v>43374</v>
      </c>
      <c r="C39" s="2">
        <v>43465</v>
      </c>
      <c r="D39" t="s">
        <v>90</v>
      </c>
      <c r="E39">
        <v>27</v>
      </c>
      <c r="F39" s="4" t="s">
        <v>295</v>
      </c>
      <c r="G39" s="4" t="s">
        <v>294</v>
      </c>
      <c r="H39" t="s">
        <v>276</v>
      </c>
      <c r="I39" t="s">
        <v>303</v>
      </c>
      <c r="J39" t="s">
        <v>304</v>
      </c>
      <c r="K39" t="s">
        <v>305</v>
      </c>
      <c r="L39" t="s">
        <v>100</v>
      </c>
      <c r="M39" s="4" t="s">
        <v>306</v>
      </c>
      <c r="N39" t="s">
        <v>102</v>
      </c>
      <c r="O39">
        <v>0</v>
      </c>
      <c r="P39">
        <v>132.76</v>
      </c>
      <c r="Q39" t="s">
        <v>141</v>
      </c>
      <c r="R39" t="s">
        <v>142</v>
      </c>
      <c r="S39" t="s">
        <v>143</v>
      </c>
      <c r="T39" t="s">
        <v>141</v>
      </c>
      <c r="U39" t="s">
        <v>142</v>
      </c>
      <c r="V39" t="s">
        <v>144</v>
      </c>
      <c r="W39" s="4" t="s">
        <v>307</v>
      </c>
      <c r="X39" s="2">
        <v>43392</v>
      </c>
      <c r="Y39" s="2">
        <v>43392</v>
      </c>
      <c r="Z39">
        <v>50</v>
      </c>
      <c r="AA39">
        <v>132.76</v>
      </c>
      <c r="AB39">
        <v>0</v>
      </c>
      <c r="AC39" s="2">
        <v>43392</v>
      </c>
      <c r="AD39" s="12" t="s">
        <v>386</v>
      </c>
      <c r="AE39" s="11">
        <v>50</v>
      </c>
      <c r="AG39" t="s">
        <v>145</v>
      </c>
      <c r="AH39" s="2">
        <v>43114</v>
      </c>
      <c r="AI39" s="2">
        <v>43114</v>
      </c>
    </row>
    <row r="40" spans="1:36" ht="30" x14ac:dyDescent="0.25">
      <c r="A40">
        <v>2018</v>
      </c>
      <c r="B40" s="2">
        <v>43374</v>
      </c>
      <c r="C40" s="2">
        <v>43465</v>
      </c>
      <c r="D40" t="s">
        <v>90</v>
      </c>
      <c r="E40">
        <v>27</v>
      </c>
      <c r="F40" s="4" t="s">
        <v>295</v>
      </c>
      <c r="G40" s="4" t="s">
        <v>294</v>
      </c>
      <c r="H40" t="s">
        <v>276</v>
      </c>
      <c r="I40" t="s">
        <v>303</v>
      </c>
      <c r="J40" t="s">
        <v>304</v>
      </c>
      <c r="K40" t="s">
        <v>305</v>
      </c>
      <c r="L40" t="s">
        <v>100</v>
      </c>
      <c r="M40" s="4" t="s">
        <v>127</v>
      </c>
      <c r="N40" t="s">
        <v>102</v>
      </c>
      <c r="O40">
        <v>0</v>
      </c>
      <c r="P40">
        <f>85+76+165+76</f>
        <v>402</v>
      </c>
      <c r="Q40" t="s">
        <v>141</v>
      </c>
      <c r="R40" t="s">
        <v>142</v>
      </c>
      <c r="S40" t="s">
        <v>143</v>
      </c>
      <c r="T40" t="s">
        <v>141</v>
      </c>
      <c r="U40" t="s">
        <v>142</v>
      </c>
      <c r="V40" t="s">
        <v>144</v>
      </c>
      <c r="W40" s="4" t="s">
        <v>127</v>
      </c>
      <c r="X40" s="2">
        <v>43395</v>
      </c>
      <c r="Y40" s="2">
        <v>43395</v>
      </c>
      <c r="Z40">
        <v>51</v>
      </c>
      <c r="AA40">
        <f>85+76+165+76</f>
        <v>402</v>
      </c>
      <c r="AB40">
        <v>0</v>
      </c>
      <c r="AC40" s="2">
        <v>43395</v>
      </c>
      <c r="AD40" s="12" t="s">
        <v>387</v>
      </c>
      <c r="AE40" s="11">
        <v>51</v>
      </c>
      <c r="AG40" t="s">
        <v>145</v>
      </c>
      <c r="AH40" s="2">
        <v>43114</v>
      </c>
      <c r="AI40" s="2">
        <v>43114</v>
      </c>
    </row>
    <row r="41" spans="1:36" ht="30" x14ac:dyDescent="0.25">
      <c r="A41">
        <v>2018</v>
      </c>
      <c r="B41" s="2">
        <v>43374</v>
      </c>
      <c r="C41" s="2">
        <v>43465</v>
      </c>
      <c r="D41" t="s">
        <v>90</v>
      </c>
      <c r="F41" s="4" t="s">
        <v>308</v>
      </c>
      <c r="G41" s="4" t="s">
        <v>308</v>
      </c>
      <c r="H41" t="s">
        <v>276</v>
      </c>
      <c r="I41" t="s">
        <v>309</v>
      </c>
      <c r="J41" t="s">
        <v>310</v>
      </c>
      <c r="K41" t="s">
        <v>311</v>
      </c>
      <c r="L41" t="s">
        <v>100</v>
      </c>
      <c r="M41" s="4" t="s">
        <v>299</v>
      </c>
      <c r="N41" t="s">
        <v>102</v>
      </c>
      <c r="O41">
        <v>1</v>
      </c>
      <c r="P41">
        <v>196</v>
      </c>
      <c r="Q41" t="s">
        <v>141</v>
      </c>
      <c r="R41" t="s">
        <v>142</v>
      </c>
      <c r="S41" t="s">
        <v>143</v>
      </c>
      <c r="T41" t="s">
        <v>141</v>
      </c>
      <c r="U41" t="s">
        <v>142</v>
      </c>
      <c r="V41" t="s">
        <v>144</v>
      </c>
      <c r="W41" s="4" t="s">
        <v>299</v>
      </c>
      <c r="X41" s="2">
        <v>43384</v>
      </c>
      <c r="Y41" s="2">
        <v>43384</v>
      </c>
      <c r="Z41">
        <v>52</v>
      </c>
      <c r="AA41">
        <v>196</v>
      </c>
      <c r="AB41">
        <v>0</v>
      </c>
      <c r="AC41" s="2">
        <v>43384</v>
      </c>
      <c r="AD41" s="12" t="s">
        <v>388</v>
      </c>
      <c r="AE41" s="11">
        <v>52</v>
      </c>
      <c r="AG41" t="s">
        <v>145</v>
      </c>
      <c r="AH41" s="2">
        <v>43114</v>
      </c>
      <c r="AI41" s="2">
        <v>43114</v>
      </c>
      <c r="AJ41" s="9" t="s">
        <v>312</v>
      </c>
    </row>
    <row r="42" spans="1:36" ht="45" x14ac:dyDescent="0.25">
      <c r="A42">
        <v>2018</v>
      </c>
      <c r="B42" s="2">
        <v>43374</v>
      </c>
      <c r="C42" s="2">
        <v>43465</v>
      </c>
      <c r="D42" t="s">
        <v>90</v>
      </c>
      <c r="F42" s="4" t="s">
        <v>313</v>
      </c>
      <c r="G42" s="4" t="s">
        <v>314</v>
      </c>
      <c r="H42" t="s">
        <v>276</v>
      </c>
      <c r="I42" t="s">
        <v>315</v>
      </c>
      <c r="J42" t="s">
        <v>191</v>
      </c>
      <c r="K42" t="s">
        <v>316</v>
      </c>
      <c r="L42" t="s">
        <v>100</v>
      </c>
      <c r="M42" s="4" t="s">
        <v>317</v>
      </c>
      <c r="N42" t="s">
        <v>102</v>
      </c>
      <c r="O42">
        <v>0</v>
      </c>
      <c r="P42">
        <f>78+184+397</f>
        <v>659</v>
      </c>
      <c r="Q42" t="s">
        <v>141</v>
      </c>
      <c r="R42" t="s">
        <v>142</v>
      </c>
      <c r="S42" t="s">
        <v>143</v>
      </c>
      <c r="T42" t="s">
        <v>141</v>
      </c>
      <c r="U42" t="s">
        <v>142</v>
      </c>
      <c r="V42" t="s">
        <v>144</v>
      </c>
      <c r="W42" s="4" t="s">
        <v>317</v>
      </c>
      <c r="X42" s="2">
        <v>43381</v>
      </c>
      <c r="Y42" s="2">
        <v>43381</v>
      </c>
      <c r="Z42">
        <v>53</v>
      </c>
      <c r="AA42">
        <f>78+184+397</f>
        <v>659</v>
      </c>
      <c r="AB42">
        <v>0</v>
      </c>
      <c r="AC42" s="2">
        <v>43381</v>
      </c>
      <c r="AD42" s="12" t="s">
        <v>389</v>
      </c>
      <c r="AE42" s="11">
        <v>53</v>
      </c>
      <c r="AG42" t="s">
        <v>145</v>
      </c>
      <c r="AH42" s="2">
        <v>43114</v>
      </c>
      <c r="AI42" s="2">
        <v>43114</v>
      </c>
    </row>
    <row r="43" spans="1:36" ht="30" x14ac:dyDescent="0.25">
      <c r="A43">
        <v>2018</v>
      </c>
      <c r="B43" s="2">
        <v>43374</v>
      </c>
      <c r="C43" s="2">
        <v>43465</v>
      </c>
      <c r="D43" t="s">
        <v>90</v>
      </c>
      <c r="F43" s="4" t="s">
        <v>318</v>
      </c>
      <c r="G43" s="4" t="s">
        <v>318</v>
      </c>
      <c r="H43" t="s">
        <v>276</v>
      </c>
      <c r="I43" s="4" t="s">
        <v>319</v>
      </c>
      <c r="J43" s="4" t="s">
        <v>320</v>
      </c>
      <c r="K43" s="4" t="s">
        <v>227</v>
      </c>
      <c r="L43" t="s">
        <v>100</v>
      </c>
      <c r="M43" s="4" t="s">
        <v>321</v>
      </c>
      <c r="N43" t="s">
        <v>102</v>
      </c>
      <c r="O43">
        <v>0</v>
      </c>
      <c r="P43">
        <f>1150+351</f>
        <v>1501</v>
      </c>
      <c r="Q43" t="s">
        <v>141</v>
      </c>
      <c r="R43" t="s">
        <v>142</v>
      </c>
      <c r="S43" t="s">
        <v>143</v>
      </c>
      <c r="T43" t="s">
        <v>141</v>
      </c>
      <c r="U43" t="s">
        <v>142</v>
      </c>
      <c r="V43" t="s">
        <v>144</v>
      </c>
      <c r="W43" s="4" t="s">
        <v>322</v>
      </c>
      <c r="X43" s="2">
        <v>43378</v>
      </c>
      <c r="Y43" s="2">
        <v>43378</v>
      </c>
      <c r="Z43">
        <v>54</v>
      </c>
      <c r="AA43">
        <f>1150+351</f>
        <v>1501</v>
      </c>
      <c r="AB43">
        <v>0</v>
      </c>
      <c r="AC43" s="2">
        <v>43378</v>
      </c>
      <c r="AD43" s="12" t="s">
        <v>390</v>
      </c>
      <c r="AE43" s="10">
        <v>54</v>
      </c>
      <c r="AG43" t="s">
        <v>145</v>
      </c>
      <c r="AH43" s="2">
        <v>43114</v>
      </c>
      <c r="AI43" s="2">
        <v>43114</v>
      </c>
    </row>
    <row r="44" spans="1:36" ht="30" x14ac:dyDescent="0.25">
      <c r="A44">
        <v>2018</v>
      </c>
      <c r="B44" s="2">
        <v>43374</v>
      </c>
      <c r="C44" s="2">
        <v>43465</v>
      </c>
      <c r="D44" t="s">
        <v>89</v>
      </c>
      <c r="E44">
        <v>17</v>
      </c>
      <c r="F44" t="s">
        <v>215</v>
      </c>
      <c r="G44" t="s">
        <v>215</v>
      </c>
      <c r="H44" s="3" t="s">
        <v>216</v>
      </c>
      <c r="I44" t="s">
        <v>217</v>
      </c>
      <c r="J44" t="s">
        <v>218</v>
      </c>
      <c r="K44" t="s">
        <v>219</v>
      </c>
      <c r="L44" t="s">
        <v>100</v>
      </c>
      <c r="M44" t="s">
        <v>221</v>
      </c>
      <c r="N44" t="s">
        <v>102</v>
      </c>
      <c r="O44">
        <v>0</v>
      </c>
      <c r="P44">
        <v>4729</v>
      </c>
      <c r="Q44" t="s">
        <v>141</v>
      </c>
      <c r="R44" t="s">
        <v>142</v>
      </c>
      <c r="S44" t="s">
        <v>143</v>
      </c>
      <c r="T44" t="s">
        <v>141</v>
      </c>
      <c r="U44" t="s">
        <v>142</v>
      </c>
      <c r="V44" t="s">
        <v>129</v>
      </c>
      <c r="W44" s="4" t="s">
        <v>222</v>
      </c>
      <c r="X44" s="2">
        <v>43414</v>
      </c>
      <c r="Y44" s="2">
        <v>43414</v>
      </c>
      <c r="Z44">
        <v>23</v>
      </c>
      <c r="AA44">
        <v>4729</v>
      </c>
      <c r="AB44">
        <v>0</v>
      </c>
      <c r="AC44" s="2">
        <v>43414</v>
      </c>
      <c r="AD44" s="12" t="s">
        <v>391</v>
      </c>
      <c r="AE44" s="10">
        <v>23</v>
      </c>
      <c r="AG44" t="s">
        <v>145</v>
      </c>
      <c r="AH44" s="2">
        <v>43479</v>
      </c>
      <c r="AI44" s="2">
        <v>43479</v>
      </c>
    </row>
    <row r="45" spans="1:36" ht="30" x14ac:dyDescent="0.25">
      <c r="A45">
        <v>2018</v>
      </c>
      <c r="B45" s="6">
        <v>43374</v>
      </c>
      <c r="C45" s="2">
        <v>43465</v>
      </c>
      <c r="D45" t="s">
        <v>90</v>
      </c>
      <c r="E45">
        <v>18</v>
      </c>
      <c r="F45" s="4" t="s">
        <v>135</v>
      </c>
      <c r="G45" s="4" t="s">
        <v>135</v>
      </c>
      <c r="H45" s="3" t="s">
        <v>136</v>
      </c>
      <c r="I45" t="s">
        <v>137</v>
      </c>
      <c r="J45" t="s">
        <v>138</v>
      </c>
      <c r="K45" t="s">
        <v>139</v>
      </c>
      <c r="L45" t="s">
        <v>100</v>
      </c>
      <c r="M45" s="4" t="s">
        <v>245</v>
      </c>
      <c r="N45" t="s">
        <v>102</v>
      </c>
      <c r="O45">
        <v>0</v>
      </c>
      <c r="P45">
        <v>939</v>
      </c>
      <c r="Q45" t="s">
        <v>141</v>
      </c>
      <c r="R45" t="s">
        <v>142</v>
      </c>
      <c r="S45" t="s">
        <v>143</v>
      </c>
      <c r="T45" t="s">
        <v>141</v>
      </c>
      <c r="U45" t="s">
        <v>142</v>
      </c>
      <c r="V45" t="s">
        <v>144</v>
      </c>
      <c r="W45" s="4" t="s">
        <v>246</v>
      </c>
      <c r="X45" s="2">
        <v>43409</v>
      </c>
      <c r="Y45" s="2">
        <v>43409</v>
      </c>
      <c r="Z45">
        <v>24</v>
      </c>
      <c r="AA45">
        <v>939</v>
      </c>
      <c r="AB45">
        <v>0</v>
      </c>
      <c r="AC45" s="2">
        <v>43378</v>
      </c>
      <c r="AD45" s="12" t="s">
        <v>392</v>
      </c>
      <c r="AE45" s="10">
        <v>24</v>
      </c>
      <c r="AG45" t="s">
        <v>145</v>
      </c>
      <c r="AH45" s="2">
        <v>43479</v>
      </c>
      <c r="AI45" s="2">
        <v>43479</v>
      </c>
    </row>
    <row r="46" spans="1:36" ht="30" x14ac:dyDescent="0.25">
      <c r="A46">
        <v>2018</v>
      </c>
      <c r="B46" s="2">
        <v>43374</v>
      </c>
      <c r="C46" s="2">
        <v>43465</v>
      </c>
      <c r="D46" t="s">
        <v>90</v>
      </c>
      <c r="F46" s="4" t="s">
        <v>237</v>
      </c>
      <c r="G46" s="4" t="s">
        <v>238</v>
      </c>
      <c r="H46" s="3" t="s">
        <v>239</v>
      </c>
      <c r="I46" t="s">
        <v>240</v>
      </c>
      <c r="J46" t="s">
        <v>241</v>
      </c>
      <c r="K46" t="s">
        <v>242</v>
      </c>
      <c r="L46" t="s">
        <v>100</v>
      </c>
      <c r="M46" t="s">
        <v>243</v>
      </c>
      <c r="N46" t="s">
        <v>102</v>
      </c>
      <c r="O46">
        <v>1</v>
      </c>
      <c r="P46">
        <v>722</v>
      </c>
      <c r="Q46" t="s">
        <v>141</v>
      </c>
      <c r="R46" t="s">
        <v>142</v>
      </c>
      <c r="S46" t="s">
        <v>143</v>
      </c>
      <c r="T46" t="s">
        <v>141</v>
      </c>
      <c r="U46" t="s">
        <v>142</v>
      </c>
      <c r="V46" t="s">
        <v>144</v>
      </c>
      <c r="W46" t="s">
        <v>244</v>
      </c>
      <c r="X46" s="2">
        <v>43410</v>
      </c>
      <c r="Y46" s="2">
        <v>43410</v>
      </c>
      <c r="Z46">
        <v>25</v>
      </c>
      <c r="AA46">
        <v>722</v>
      </c>
      <c r="AB46">
        <v>0</v>
      </c>
      <c r="AC46" s="2">
        <v>43410</v>
      </c>
      <c r="AD46" s="12" t="s">
        <v>393</v>
      </c>
      <c r="AE46" s="10">
        <v>25</v>
      </c>
      <c r="AG46" t="s">
        <v>145</v>
      </c>
      <c r="AH46" s="2">
        <v>43479</v>
      </c>
      <c r="AI46" s="2">
        <v>43479</v>
      </c>
    </row>
    <row r="47" spans="1:36" ht="45" x14ac:dyDescent="0.25">
      <c r="A47">
        <v>2018</v>
      </c>
      <c r="B47" s="2">
        <v>43374</v>
      </c>
      <c r="C47" s="2">
        <v>43465</v>
      </c>
      <c r="D47" t="s">
        <v>89</v>
      </c>
      <c r="E47">
        <v>8</v>
      </c>
      <c r="F47" s="4" t="s">
        <v>193</v>
      </c>
      <c r="G47" s="4" t="s">
        <v>193</v>
      </c>
      <c r="H47" s="3" t="s">
        <v>194</v>
      </c>
      <c r="I47" t="s">
        <v>195</v>
      </c>
      <c r="J47" t="s">
        <v>196</v>
      </c>
      <c r="K47" t="s">
        <v>197</v>
      </c>
      <c r="L47" t="s">
        <v>100</v>
      </c>
      <c r="M47" s="4" t="s">
        <v>254</v>
      </c>
      <c r="N47" t="s">
        <v>102</v>
      </c>
      <c r="O47">
        <v>1</v>
      </c>
      <c r="P47">
        <f>67+156</f>
        <v>223</v>
      </c>
      <c r="Q47" t="s">
        <v>141</v>
      </c>
      <c r="R47" t="s">
        <v>142</v>
      </c>
      <c r="S47" t="s">
        <v>143</v>
      </c>
      <c r="T47" t="s">
        <v>141</v>
      </c>
      <c r="U47" t="s">
        <v>142</v>
      </c>
      <c r="V47" t="s">
        <v>144</v>
      </c>
      <c r="W47" s="4" t="s">
        <v>255</v>
      </c>
      <c r="X47" s="2">
        <v>43411</v>
      </c>
      <c r="Y47" s="2">
        <v>43411</v>
      </c>
      <c r="Z47">
        <v>26</v>
      </c>
      <c r="AA47">
        <f>67+156</f>
        <v>223</v>
      </c>
      <c r="AB47">
        <v>0</v>
      </c>
      <c r="AC47" s="2">
        <v>43411</v>
      </c>
      <c r="AD47" s="12" t="s">
        <v>394</v>
      </c>
      <c r="AE47" s="10">
        <v>26</v>
      </c>
      <c r="AG47" t="s">
        <v>145</v>
      </c>
      <c r="AH47" s="2">
        <v>43479</v>
      </c>
      <c r="AI47" s="2">
        <v>43479</v>
      </c>
      <c r="AJ47" s="9" t="s">
        <v>256</v>
      </c>
    </row>
    <row r="48" spans="1:36" ht="45" x14ac:dyDescent="0.25">
      <c r="A48">
        <v>2018</v>
      </c>
      <c r="B48" s="2">
        <v>43374</v>
      </c>
      <c r="C48" s="2">
        <v>43465</v>
      </c>
      <c r="D48" t="s">
        <v>89</v>
      </c>
      <c r="E48">
        <v>6</v>
      </c>
      <c r="F48" t="s">
        <v>118</v>
      </c>
      <c r="G48" t="s">
        <v>118</v>
      </c>
      <c r="H48" s="3" t="s">
        <v>117</v>
      </c>
      <c r="I48" t="s">
        <v>121</v>
      </c>
      <c r="J48" t="s">
        <v>122</v>
      </c>
      <c r="K48" t="s">
        <v>123</v>
      </c>
      <c r="L48" t="s">
        <v>100</v>
      </c>
      <c r="M48" t="s">
        <v>127</v>
      </c>
      <c r="N48" t="s">
        <v>102</v>
      </c>
      <c r="O48">
        <v>1</v>
      </c>
      <c r="P48">
        <v>742</v>
      </c>
      <c r="Q48" t="s">
        <v>141</v>
      </c>
      <c r="R48" t="s">
        <v>142</v>
      </c>
      <c r="S48" t="s">
        <v>143</v>
      </c>
      <c r="T48" t="s">
        <v>141</v>
      </c>
      <c r="U48" t="s">
        <v>142</v>
      </c>
      <c r="V48" t="s">
        <v>129</v>
      </c>
      <c r="W48" t="s">
        <v>114</v>
      </c>
      <c r="X48" s="2">
        <v>43427</v>
      </c>
      <c r="Y48" s="2">
        <v>43427</v>
      </c>
      <c r="Z48">
        <v>27</v>
      </c>
      <c r="AA48">
        <v>742</v>
      </c>
      <c r="AB48">
        <v>0</v>
      </c>
      <c r="AC48" s="2">
        <v>43426</v>
      </c>
      <c r="AD48" s="12" t="s">
        <v>395</v>
      </c>
      <c r="AE48" s="10">
        <v>27</v>
      </c>
      <c r="AG48" t="s">
        <v>145</v>
      </c>
      <c r="AH48" s="2">
        <v>43479</v>
      </c>
      <c r="AI48" s="2">
        <v>43479</v>
      </c>
      <c r="AJ48" s="9" t="s">
        <v>115</v>
      </c>
    </row>
    <row r="49" spans="1:36" ht="30" x14ac:dyDescent="0.25">
      <c r="A49">
        <v>2018</v>
      </c>
      <c r="B49" s="2">
        <v>43374</v>
      </c>
      <c r="C49" s="2">
        <v>43465</v>
      </c>
      <c r="D49" t="s">
        <v>90</v>
      </c>
      <c r="E49">
        <v>12</v>
      </c>
      <c r="F49" s="4" t="s">
        <v>119</v>
      </c>
      <c r="G49" s="4" t="s">
        <v>119</v>
      </c>
      <c r="H49" t="s">
        <v>120</v>
      </c>
      <c r="I49" s="4" t="s">
        <v>124</v>
      </c>
      <c r="J49" t="s">
        <v>125</v>
      </c>
      <c r="K49" t="s">
        <v>126</v>
      </c>
      <c r="L49" t="s">
        <v>100</v>
      </c>
      <c r="M49" t="s">
        <v>128</v>
      </c>
      <c r="N49" t="s">
        <v>102</v>
      </c>
      <c r="O49">
        <v>0</v>
      </c>
      <c r="P49">
        <v>1079</v>
      </c>
      <c r="Q49" t="s">
        <v>141</v>
      </c>
      <c r="R49" t="s">
        <v>142</v>
      </c>
      <c r="S49" t="s">
        <v>143</v>
      </c>
      <c r="T49" t="s">
        <v>141</v>
      </c>
      <c r="U49" t="s">
        <v>142</v>
      </c>
      <c r="V49" t="s">
        <v>129</v>
      </c>
      <c r="W49" s="4" t="s">
        <v>116</v>
      </c>
      <c r="X49" s="2">
        <v>43432</v>
      </c>
      <c r="Y49" s="2">
        <v>43433</v>
      </c>
      <c r="Z49">
        <v>28</v>
      </c>
      <c r="AA49">
        <v>1079</v>
      </c>
      <c r="AB49">
        <v>0</v>
      </c>
      <c r="AC49" s="2">
        <v>43433</v>
      </c>
      <c r="AD49" s="12" t="s">
        <v>396</v>
      </c>
      <c r="AE49" s="10">
        <v>28</v>
      </c>
      <c r="AG49" t="s">
        <v>145</v>
      </c>
      <c r="AH49" s="2">
        <v>43479</v>
      </c>
      <c r="AI49" s="2">
        <v>43479</v>
      </c>
    </row>
    <row r="50" spans="1:36" ht="30" x14ac:dyDescent="0.25">
      <c r="A50">
        <v>2018</v>
      </c>
      <c r="B50" s="2">
        <v>43374</v>
      </c>
      <c r="C50" s="2">
        <v>43465</v>
      </c>
      <c r="D50" t="s">
        <v>89</v>
      </c>
      <c r="E50">
        <v>6</v>
      </c>
      <c r="F50" t="s">
        <v>118</v>
      </c>
      <c r="G50" t="s">
        <v>118</v>
      </c>
      <c r="H50" s="4" t="s">
        <v>117</v>
      </c>
      <c r="I50" t="s">
        <v>130</v>
      </c>
      <c r="J50" t="s">
        <v>131</v>
      </c>
      <c r="K50" t="s">
        <v>132</v>
      </c>
      <c r="L50" t="s">
        <v>100</v>
      </c>
      <c r="M50" t="s">
        <v>133</v>
      </c>
      <c r="N50" t="s">
        <v>102</v>
      </c>
      <c r="O50">
        <v>0</v>
      </c>
      <c r="P50">
        <v>282</v>
      </c>
      <c r="Q50" t="s">
        <v>141</v>
      </c>
      <c r="R50" t="s">
        <v>142</v>
      </c>
      <c r="S50" t="s">
        <v>143</v>
      </c>
      <c r="T50" t="s">
        <v>141</v>
      </c>
      <c r="U50" t="s">
        <v>142</v>
      </c>
      <c r="V50" t="s">
        <v>134</v>
      </c>
      <c r="W50" t="s">
        <v>133</v>
      </c>
      <c r="X50" s="2">
        <v>43426</v>
      </c>
      <c r="Y50" s="2">
        <v>43122</v>
      </c>
      <c r="Z50">
        <v>29</v>
      </c>
      <c r="AA50">
        <v>282</v>
      </c>
      <c r="AB50">
        <v>0</v>
      </c>
      <c r="AC50" s="2">
        <v>43426</v>
      </c>
      <c r="AD50" s="12" t="s">
        <v>397</v>
      </c>
      <c r="AE50" s="10">
        <v>29</v>
      </c>
      <c r="AG50" t="s">
        <v>145</v>
      </c>
      <c r="AH50" s="2">
        <v>43479</v>
      </c>
      <c r="AI50" s="2">
        <v>43479</v>
      </c>
    </row>
    <row r="51" spans="1:36" ht="30" x14ac:dyDescent="0.25">
      <c r="A51">
        <v>2018</v>
      </c>
      <c r="B51" s="2">
        <v>43374</v>
      </c>
      <c r="C51" s="2">
        <v>43465</v>
      </c>
      <c r="D51" t="s">
        <v>90</v>
      </c>
      <c r="E51">
        <v>23</v>
      </c>
      <c r="F51" s="4" t="s">
        <v>257</v>
      </c>
      <c r="G51" s="4" t="s">
        <v>258</v>
      </c>
      <c r="H51" s="4" t="s">
        <v>259</v>
      </c>
      <c r="I51" s="4" t="s">
        <v>260</v>
      </c>
      <c r="J51" s="4" t="s">
        <v>261</v>
      </c>
      <c r="K51" s="4" t="s">
        <v>179</v>
      </c>
      <c r="L51" t="s">
        <v>100</v>
      </c>
      <c r="N51" t="s">
        <v>102</v>
      </c>
      <c r="O51">
        <v>0</v>
      </c>
      <c r="P51">
        <v>190</v>
      </c>
      <c r="Q51" t="s">
        <v>141</v>
      </c>
      <c r="R51" t="s">
        <v>142</v>
      </c>
      <c r="S51" t="s">
        <v>143</v>
      </c>
      <c r="T51" t="s">
        <v>141</v>
      </c>
      <c r="U51" t="s">
        <v>142</v>
      </c>
      <c r="V51" t="s">
        <v>262</v>
      </c>
      <c r="X51" s="2">
        <v>43426</v>
      </c>
      <c r="Y51" s="2">
        <v>43426</v>
      </c>
      <c r="Z51">
        <v>30</v>
      </c>
      <c r="AA51">
        <v>190</v>
      </c>
      <c r="AC51" s="2">
        <v>43426</v>
      </c>
      <c r="AD51" s="12" t="s">
        <v>398</v>
      </c>
      <c r="AE51" s="10">
        <v>30</v>
      </c>
      <c r="AG51" t="s">
        <v>145</v>
      </c>
      <c r="AH51" s="2">
        <v>43479</v>
      </c>
      <c r="AI51" s="2">
        <v>43479</v>
      </c>
    </row>
    <row r="52" spans="1:36" ht="30" x14ac:dyDescent="0.25">
      <c r="A52">
        <v>2018</v>
      </c>
      <c r="B52" s="2">
        <v>43374</v>
      </c>
      <c r="C52" s="2">
        <v>43465</v>
      </c>
      <c r="D52" t="s">
        <v>90</v>
      </c>
      <c r="E52">
        <v>18</v>
      </c>
      <c r="F52" s="4" t="s">
        <v>263</v>
      </c>
      <c r="G52" s="4" t="s">
        <v>264</v>
      </c>
      <c r="H52" s="4" t="s">
        <v>136</v>
      </c>
      <c r="I52" s="4" t="s">
        <v>137</v>
      </c>
      <c r="J52" s="4" t="s">
        <v>138</v>
      </c>
      <c r="K52" s="4" t="s">
        <v>139</v>
      </c>
      <c r="L52" t="s">
        <v>100</v>
      </c>
      <c r="M52" s="4" t="s">
        <v>140</v>
      </c>
      <c r="N52" t="s">
        <v>102</v>
      </c>
      <c r="O52">
        <v>0</v>
      </c>
      <c r="P52">
        <v>350</v>
      </c>
      <c r="Q52" t="s">
        <v>141</v>
      </c>
      <c r="R52" t="s">
        <v>142</v>
      </c>
      <c r="S52" t="s">
        <v>143</v>
      </c>
      <c r="T52" t="s">
        <v>141</v>
      </c>
      <c r="U52" t="s">
        <v>142</v>
      </c>
      <c r="V52" t="s">
        <v>144</v>
      </c>
      <c r="W52" s="4" t="s">
        <v>140</v>
      </c>
      <c r="X52" s="2">
        <v>43425</v>
      </c>
      <c r="Y52" s="2">
        <v>43425</v>
      </c>
      <c r="Z52">
        <v>31</v>
      </c>
      <c r="AA52">
        <v>350</v>
      </c>
      <c r="AC52" s="2">
        <v>43790</v>
      </c>
      <c r="AD52" s="12" t="s">
        <v>423</v>
      </c>
      <c r="AE52" s="10">
        <v>31</v>
      </c>
      <c r="AG52" t="s">
        <v>145</v>
      </c>
      <c r="AH52" s="2">
        <v>43479</v>
      </c>
      <c r="AI52" s="2">
        <v>43479</v>
      </c>
    </row>
    <row r="53" spans="1:36" ht="30" x14ac:dyDescent="0.25">
      <c r="A53">
        <v>2018</v>
      </c>
      <c r="B53" s="2">
        <v>43374</v>
      </c>
      <c r="C53" s="2">
        <v>43465</v>
      </c>
      <c r="D53" t="s">
        <v>90</v>
      </c>
      <c r="F53" s="4" t="s">
        <v>323</v>
      </c>
      <c r="G53" s="4" t="s">
        <v>323</v>
      </c>
      <c r="H53" s="4" t="s">
        <v>276</v>
      </c>
      <c r="I53" s="4" t="s">
        <v>324</v>
      </c>
      <c r="J53" s="4" t="s">
        <v>316</v>
      </c>
      <c r="K53" s="4" t="s">
        <v>325</v>
      </c>
      <c r="L53" t="s">
        <v>100</v>
      </c>
      <c r="M53" s="4" t="s">
        <v>326</v>
      </c>
      <c r="N53" t="s">
        <v>102</v>
      </c>
      <c r="O53">
        <v>0</v>
      </c>
      <c r="P53">
        <f>654+78+78</f>
        <v>810</v>
      </c>
      <c r="Q53" t="s">
        <v>141</v>
      </c>
      <c r="R53" t="s">
        <v>142</v>
      </c>
      <c r="S53" t="s">
        <v>143</v>
      </c>
      <c r="T53" t="s">
        <v>141</v>
      </c>
      <c r="U53" t="s">
        <v>142</v>
      </c>
      <c r="V53" t="s">
        <v>144</v>
      </c>
      <c r="W53" s="4" t="s">
        <v>326</v>
      </c>
      <c r="X53" s="2">
        <v>43410</v>
      </c>
      <c r="Y53" s="2">
        <v>43410</v>
      </c>
      <c r="Z53">
        <v>55</v>
      </c>
      <c r="AA53">
        <f>654+78+78</f>
        <v>810</v>
      </c>
      <c r="AC53" s="2">
        <v>43410</v>
      </c>
      <c r="AD53" s="12" t="s">
        <v>399</v>
      </c>
      <c r="AE53" s="10">
        <v>55</v>
      </c>
      <c r="AG53" t="s">
        <v>145</v>
      </c>
      <c r="AH53" s="2">
        <v>43479</v>
      </c>
      <c r="AI53" s="2">
        <v>43479</v>
      </c>
    </row>
    <row r="54" spans="1:36" ht="45" x14ac:dyDescent="0.25">
      <c r="A54">
        <v>2018</v>
      </c>
      <c r="B54" s="2">
        <v>43374</v>
      </c>
      <c r="C54" s="2">
        <v>43465</v>
      </c>
      <c r="D54" t="s">
        <v>90</v>
      </c>
      <c r="F54" s="4" t="s">
        <v>313</v>
      </c>
      <c r="G54" s="4" t="s">
        <v>314</v>
      </c>
      <c r="H54" s="4" t="s">
        <v>276</v>
      </c>
      <c r="I54" s="4" t="s">
        <v>315</v>
      </c>
      <c r="J54" s="4" t="s">
        <v>191</v>
      </c>
      <c r="K54" s="4" t="s">
        <v>316</v>
      </c>
      <c r="L54" t="s">
        <v>100</v>
      </c>
      <c r="M54" s="4" t="s">
        <v>301</v>
      </c>
      <c r="N54" t="s">
        <v>102</v>
      </c>
      <c r="O54">
        <v>2</v>
      </c>
      <c r="P54">
        <f>822+242+70</f>
        <v>1134</v>
      </c>
      <c r="Q54" t="s">
        <v>141</v>
      </c>
      <c r="R54" t="s">
        <v>142</v>
      </c>
      <c r="S54" t="s">
        <v>143</v>
      </c>
      <c r="T54" t="s">
        <v>141</v>
      </c>
      <c r="U54" t="s">
        <v>142</v>
      </c>
      <c r="V54" t="s">
        <v>144</v>
      </c>
      <c r="W54" s="4" t="s">
        <v>300</v>
      </c>
      <c r="X54" s="2">
        <v>43409</v>
      </c>
      <c r="Y54" s="2">
        <v>43409</v>
      </c>
      <c r="Z54">
        <v>56</v>
      </c>
      <c r="AA54">
        <f>822+242+70</f>
        <v>1134</v>
      </c>
      <c r="AC54" s="2">
        <v>43409</v>
      </c>
      <c r="AD54" s="12" t="s">
        <v>400</v>
      </c>
      <c r="AE54" s="11">
        <v>56</v>
      </c>
      <c r="AG54" t="s">
        <v>145</v>
      </c>
      <c r="AH54" s="2">
        <v>43479</v>
      </c>
      <c r="AI54" s="2">
        <v>43479</v>
      </c>
      <c r="AJ54" s="9" t="s">
        <v>327</v>
      </c>
    </row>
    <row r="55" spans="1:36" ht="30" x14ac:dyDescent="0.25">
      <c r="A55">
        <v>2018</v>
      </c>
      <c r="B55" s="2">
        <v>43374</v>
      </c>
      <c r="C55" s="2">
        <v>43465</v>
      </c>
      <c r="D55" t="s">
        <v>90</v>
      </c>
      <c r="E55">
        <v>27</v>
      </c>
      <c r="F55" s="4" t="s">
        <v>294</v>
      </c>
      <c r="G55" s="4" t="s">
        <v>294</v>
      </c>
      <c r="H55" s="4" t="s">
        <v>276</v>
      </c>
      <c r="I55" s="4" t="s">
        <v>328</v>
      </c>
      <c r="J55" s="4" t="s">
        <v>329</v>
      </c>
      <c r="K55" s="4" t="s">
        <v>291</v>
      </c>
      <c r="L55" t="s">
        <v>100</v>
      </c>
      <c r="M55" s="4" t="s">
        <v>330</v>
      </c>
      <c r="N55" t="s">
        <v>102</v>
      </c>
      <c r="O55">
        <v>0</v>
      </c>
      <c r="P55">
        <f>116+78+429+78+78</f>
        <v>779</v>
      </c>
      <c r="Q55" t="s">
        <v>141</v>
      </c>
      <c r="R55" t="s">
        <v>142</v>
      </c>
      <c r="S55" t="s">
        <v>143</v>
      </c>
      <c r="T55" t="s">
        <v>141</v>
      </c>
      <c r="U55" t="s">
        <v>142</v>
      </c>
      <c r="V55" t="s">
        <v>144</v>
      </c>
      <c r="W55" s="4" t="s">
        <v>330</v>
      </c>
      <c r="X55" s="2">
        <v>43409</v>
      </c>
      <c r="Y55" s="2">
        <v>43409</v>
      </c>
      <c r="Z55">
        <v>57</v>
      </c>
      <c r="AA55">
        <f>116+78+429+78+78</f>
        <v>779</v>
      </c>
      <c r="AC55" s="2">
        <v>43409</v>
      </c>
      <c r="AD55" s="12" t="s">
        <v>401</v>
      </c>
      <c r="AE55" s="11">
        <v>57</v>
      </c>
      <c r="AG55" t="s">
        <v>145</v>
      </c>
      <c r="AH55" s="2">
        <v>43479</v>
      </c>
      <c r="AI55" s="2">
        <v>43479</v>
      </c>
    </row>
    <row r="56" spans="1:36" ht="30" x14ac:dyDescent="0.25">
      <c r="A56">
        <v>2018</v>
      </c>
      <c r="B56" s="2">
        <v>43374</v>
      </c>
      <c r="C56" s="2">
        <v>43465</v>
      </c>
      <c r="D56" t="s">
        <v>90</v>
      </c>
      <c r="E56">
        <v>27</v>
      </c>
      <c r="F56" s="4" t="s">
        <v>294</v>
      </c>
      <c r="G56" s="4" t="s">
        <v>294</v>
      </c>
      <c r="H56" s="4" t="s">
        <v>276</v>
      </c>
      <c r="I56" s="4" t="s">
        <v>303</v>
      </c>
      <c r="J56" s="4" t="s">
        <v>304</v>
      </c>
      <c r="K56" s="4" t="s">
        <v>305</v>
      </c>
      <c r="L56" t="s">
        <v>100</v>
      </c>
      <c r="M56" s="4" t="s">
        <v>331</v>
      </c>
      <c r="N56" t="s">
        <v>102</v>
      </c>
      <c r="O56">
        <v>0</v>
      </c>
      <c r="P56">
        <f>78+78+56+300</f>
        <v>512</v>
      </c>
      <c r="Q56" t="s">
        <v>141</v>
      </c>
      <c r="R56" t="s">
        <v>142</v>
      </c>
      <c r="S56" t="s">
        <v>143</v>
      </c>
      <c r="T56" t="s">
        <v>141</v>
      </c>
      <c r="U56" t="s">
        <v>333</v>
      </c>
      <c r="V56" t="s">
        <v>332</v>
      </c>
      <c r="W56" s="4" t="s">
        <v>334</v>
      </c>
      <c r="X56" s="2">
        <v>43407</v>
      </c>
      <c r="Y56" s="2">
        <v>43407</v>
      </c>
      <c r="Z56">
        <v>58</v>
      </c>
      <c r="AA56">
        <f>78+78+56+300</f>
        <v>512</v>
      </c>
      <c r="AC56" s="2">
        <v>43407</v>
      </c>
      <c r="AD56" s="12" t="s">
        <v>402</v>
      </c>
      <c r="AE56" s="11">
        <v>58</v>
      </c>
      <c r="AG56" t="s">
        <v>145</v>
      </c>
      <c r="AH56" s="2">
        <v>43479</v>
      </c>
      <c r="AI56" s="2">
        <v>43479</v>
      </c>
    </row>
    <row r="57" spans="1:36" ht="30" x14ac:dyDescent="0.25">
      <c r="A57">
        <v>2018</v>
      </c>
      <c r="B57" s="2">
        <v>43374</v>
      </c>
      <c r="C57" s="2">
        <v>43465</v>
      </c>
      <c r="D57" t="s">
        <v>90</v>
      </c>
      <c r="E57">
        <v>27</v>
      </c>
      <c r="F57" s="4" t="s">
        <v>294</v>
      </c>
      <c r="G57" s="4" t="s">
        <v>294</v>
      </c>
      <c r="H57" s="4" t="s">
        <v>276</v>
      </c>
      <c r="I57" s="4" t="s">
        <v>303</v>
      </c>
      <c r="J57" s="4" t="s">
        <v>304</v>
      </c>
      <c r="K57" s="4" t="s">
        <v>305</v>
      </c>
      <c r="L57" t="s">
        <v>100</v>
      </c>
      <c r="M57" s="4" t="s">
        <v>335</v>
      </c>
      <c r="N57" t="s">
        <v>102</v>
      </c>
      <c r="O57">
        <v>0</v>
      </c>
      <c r="P57">
        <f>30+243</f>
        <v>273</v>
      </c>
      <c r="Q57" t="s">
        <v>141</v>
      </c>
      <c r="R57" t="s">
        <v>142</v>
      </c>
      <c r="S57" t="s">
        <v>143</v>
      </c>
      <c r="T57" t="s">
        <v>141</v>
      </c>
      <c r="U57" t="s">
        <v>142</v>
      </c>
      <c r="V57" t="s">
        <v>144</v>
      </c>
      <c r="W57" s="4" t="s">
        <v>336</v>
      </c>
      <c r="X57" s="2">
        <v>43409</v>
      </c>
      <c r="Y57" s="2">
        <v>43409</v>
      </c>
      <c r="Z57">
        <v>60</v>
      </c>
      <c r="AA57">
        <f>30+243</f>
        <v>273</v>
      </c>
      <c r="AC57" s="2">
        <v>43409</v>
      </c>
      <c r="AD57" s="12" t="s">
        <v>403</v>
      </c>
      <c r="AE57" s="11">
        <v>60</v>
      </c>
      <c r="AG57" t="s">
        <v>145</v>
      </c>
      <c r="AH57" s="2">
        <v>43479</v>
      </c>
      <c r="AI57" s="2">
        <v>43479</v>
      </c>
    </row>
    <row r="58" spans="1:36" ht="30" x14ac:dyDescent="0.25">
      <c r="A58">
        <v>2018</v>
      </c>
      <c r="B58" s="2">
        <v>43374</v>
      </c>
      <c r="C58" s="2">
        <v>43465</v>
      </c>
      <c r="D58" t="s">
        <v>90</v>
      </c>
      <c r="F58" s="4" t="s">
        <v>294</v>
      </c>
      <c r="G58" s="4" t="s">
        <v>294</v>
      </c>
      <c r="H58" s="4" t="s">
        <v>276</v>
      </c>
      <c r="I58" s="4" t="s">
        <v>319</v>
      </c>
      <c r="J58" s="4" t="s">
        <v>320</v>
      </c>
      <c r="K58" s="4" t="s">
        <v>227</v>
      </c>
      <c r="L58" t="s">
        <v>100</v>
      </c>
      <c r="M58" s="4" t="s">
        <v>337</v>
      </c>
      <c r="N58" t="s">
        <v>102</v>
      </c>
      <c r="O58">
        <v>0</v>
      </c>
      <c r="P58">
        <v>1448</v>
      </c>
      <c r="Q58" t="s">
        <v>141</v>
      </c>
      <c r="R58" t="s">
        <v>142</v>
      </c>
      <c r="S58" t="s">
        <v>143</v>
      </c>
      <c r="T58" t="s">
        <v>141</v>
      </c>
      <c r="U58" t="s">
        <v>142</v>
      </c>
      <c r="V58" t="s">
        <v>144</v>
      </c>
      <c r="W58" s="4" t="s">
        <v>338</v>
      </c>
      <c r="X58" s="2">
        <v>43413</v>
      </c>
      <c r="Y58" s="2">
        <v>43413</v>
      </c>
      <c r="Z58">
        <v>61</v>
      </c>
      <c r="AA58">
        <v>1448</v>
      </c>
      <c r="AC58" s="2">
        <v>43413</v>
      </c>
      <c r="AD58" s="12" t="s">
        <v>404</v>
      </c>
      <c r="AE58" s="11">
        <v>61</v>
      </c>
      <c r="AG58" t="s">
        <v>145</v>
      </c>
      <c r="AH58" s="2">
        <v>43479</v>
      </c>
      <c r="AI58" s="2">
        <v>43479</v>
      </c>
    </row>
    <row r="59" spans="1:36" ht="30" x14ac:dyDescent="0.25">
      <c r="A59">
        <v>2018</v>
      </c>
      <c r="B59" s="2">
        <v>43374</v>
      </c>
      <c r="C59" s="2">
        <v>43465</v>
      </c>
      <c r="D59" t="s">
        <v>90</v>
      </c>
      <c r="F59" s="4" t="s">
        <v>294</v>
      </c>
      <c r="G59" s="4" t="s">
        <v>294</v>
      </c>
      <c r="H59" s="4" t="s">
        <v>276</v>
      </c>
      <c r="I59" s="4" t="s">
        <v>319</v>
      </c>
      <c r="J59" s="4" t="s">
        <v>320</v>
      </c>
      <c r="K59" s="4" t="s">
        <v>227</v>
      </c>
      <c r="L59" t="s">
        <v>100</v>
      </c>
      <c r="M59" s="4" t="s">
        <v>337</v>
      </c>
      <c r="N59" t="s">
        <v>102</v>
      </c>
      <c r="O59">
        <v>0</v>
      </c>
      <c r="P59">
        <f>800+910</f>
        <v>1710</v>
      </c>
      <c r="Q59" t="s">
        <v>141</v>
      </c>
      <c r="R59" t="s">
        <v>142</v>
      </c>
      <c r="S59" t="s">
        <v>143</v>
      </c>
      <c r="T59" t="s">
        <v>141</v>
      </c>
      <c r="U59" t="s">
        <v>142</v>
      </c>
      <c r="V59" t="s">
        <v>144</v>
      </c>
      <c r="W59" s="4"/>
      <c r="X59" s="2">
        <v>43418</v>
      </c>
      <c r="Y59" s="2">
        <v>43418</v>
      </c>
      <c r="Z59">
        <v>62</v>
      </c>
      <c r="AA59">
        <f>800+910</f>
        <v>1710</v>
      </c>
      <c r="AC59" s="2">
        <v>43418</v>
      </c>
      <c r="AD59" s="12" t="s">
        <v>405</v>
      </c>
      <c r="AE59" s="11">
        <v>62</v>
      </c>
      <c r="AG59" t="s">
        <v>145</v>
      </c>
      <c r="AH59" s="2">
        <v>43479</v>
      </c>
      <c r="AI59" s="2">
        <v>43479</v>
      </c>
    </row>
    <row r="60" spans="1:36" ht="30" x14ac:dyDescent="0.25">
      <c r="A60">
        <v>2018</v>
      </c>
      <c r="B60" s="2">
        <v>43374</v>
      </c>
      <c r="C60" s="2">
        <v>43465</v>
      </c>
      <c r="D60" t="s">
        <v>90</v>
      </c>
      <c r="E60">
        <v>27</v>
      </c>
      <c r="F60" s="4" t="s">
        <v>294</v>
      </c>
      <c r="G60" s="4" t="s">
        <v>294</v>
      </c>
      <c r="H60" s="7" t="s">
        <v>276</v>
      </c>
      <c r="I60" s="4" t="s">
        <v>303</v>
      </c>
      <c r="J60" s="4" t="s">
        <v>304</v>
      </c>
      <c r="K60" s="4" t="s">
        <v>305</v>
      </c>
      <c r="L60" t="s">
        <v>100</v>
      </c>
      <c r="M60" s="4" t="s">
        <v>339</v>
      </c>
      <c r="N60" t="s">
        <v>102</v>
      </c>
      <c r="O60">
        <v>0</v>
      </c>
      <c r="P60">
        <f>78+439+277</f>
        <v>794</v>
      </c>
      <c r="Q60" t="s">
        <v>141</v>
      </c>
      <c r="R60" t="s">
        <v>142</v>
      </c>
      <c r="S60" t="s">
        <v>143</v>
      </c>
      <c r="T60" t="s">
        <v>141</v>
      </c>
      <c r="U60" t="s">
        <v>142</v>
      </c>
      <c r="V60" t="s">
        <v>144</v>
      </c>
      <c r="W60" s="4" t="s">
        <v>340</v>
      </c>
      <c r="X60" s="2">
        <v>43430</v>
      </c>
      <c r="Y60" s="2">
        <v>43430</v>
      </c>
      <c r="Z60">
        <v>63</v>
      </c>
      <c r="AA60">
        <f>78+439+277</f>
        <v>794</v>
      </c>
      <c r="AC60" s="2">
        <v>43430</v>
      </c>
      <c r="AD60" s="12" t="s">
        <v>406</v>
      </c>
      <c r="AE60" s="11">
        <v>63</v>
      </c>
      <c r="AG60" t="s">
        <v>145</v>
      </c>
      <c r="AH60" s="2">
        <v>43479</v>
      </c>
      <c r="AI60" s="2">
        <v>43479</v>
      </c>
    </row>
    <row r="61" spans="1:36" ht="45" x14ac:dyDescent="0.25">
      <c r="A61">
        <v>2018</v>
      </c>
      <c r="B61" s="2">
        <v>43374</v>
      </c>
      <c r="C61" s="2">
        <v>43465</v>
      </c>
      <c r="D61" t="s">
        <v>90</v>
      </c>
      <c r="E61">
        <v>27</v>
      </c>
      <c r="F61" s="4" t="s">
        <v>294</v>
      </c>
      <c r="G61" s="4" t="s">
        <v>294</v>
      </c>
      <c r="H61" s="7" t="s">
        <v>276</v>
      </c>
      <c r="I61" s="4" t="s">
        <v>303</v>
      </c>
      <c r="J61" s="4" t="s">
        <v>304</v>
      </c>
      <c r="K61" s="4" t="s">
        <v>305</v>
      </c>
      <c r="L61" t="s">
        <v>100</v>
      </c>
      <c r="M61" s="4" t="s">
        <v>341</v>
      </c>
      <c r="N61" t="s">
        <v>102</v>
      </c>
      <c r="O61">
        <v>0</v>
      </c>
      <c r="P61">
        <f>116+116+124+124</f>
        <v>480</v>
      </c>
      <c r="Q61" t="s">
        <v>141</v>
      </c>
      <c r="R61" t="s">
        <v>142</v>
      </c>
      <c r="S61" t="s">
        <v>143</v>
      </c>
      <c r="T61" t="s">
        <v>141</v>
      </c>
      <c r="U61" t="s">
        <v>142</v>
      </c>
      <c r="V61" t="s">
        <v>144</v>
      </c>
      <c r="W61" s="4" t="s">
        <v>342</v>
      </c>
      <c r="X61" s="2">
        <v>43431</v>
      </c>
      <c r="Y61" s="2">
        <v>43431</v>
      </c>
      <c r="Z61">
        <v>64</v>
      </c>
      <c r="AA61">
        <f>116+116+124+124</f>
        <v>480</v>
      </c>
      <c r="AC61" s="2">
        <v>43431</v>
      </c>
      <c r="AD61" s="12" t="s">
        <v>407</v>
      </c>
      <c r="AE61" s="11">
        <v>64</v>
      </c>
      <c r="AG61" t="s">
        <v>145</v>
      </c>
      <c r="AH61" s="2">
        <v>43479</v>
      </c>
      <c r="AI61" s="2">
        <v>43479</v>
      </c>
    </row>
    <row r="62" spans="1:36" ht="30" x14ac:dyDescent="0.25">
      <c r="A62">
        <v>2018</v>
      </c>
      <c r="B62" s="2">
        <v>43374</v>
      </c>
      <c r="C62" s="2">
        <v>43465</v>
      </c>
      <c r="D62" t="s">
        <v>90</v>
      </c>
      <c r="E62">
        <v>27</v>
      </c>
      <c r="F62" s="4" t="s">
        <v>294</v>
      </c>
      <c r="G62" s="4" t="s">
        <v>294</v>
      </c>
      <c r="H62" s="7" t="s">
        <v>276</v>
      </c>
      <c r="I62" s="4" t="s">
        <v>293</v>
      </c>
      <c r="J62" s="4" t="s">
        <v>329</v>
      </c>
      <c r="K62" s="4" t="s">
        <v>291</v>
      </c>
      <c r="L62" t="s">
        <v>100</v>
      </c>
      <c r="M62" s="4" t="s">
        <v>343</v>
      </c>
      <c r="N62" t="s">
        <v>102</v>
      </c>
      <c r="O62">
        <v>0</v>
      </c>
      <c r="P62">
        <v>6615.8</v>
      </c>
      <c r="Q62" t="s">
        <v>141</v>
      </c>
      <c r="R62" t="s">
        <v>142</v>
      </c>
      <c r="S62" t="s">
        <v>143</v>
      </c>
      <c r="T62" t="s">
        <v>141</v>
      </c>
      <c r="U62" t="s">
        <v>142</v>
      </c>
      <c r="V62" t="s">
        <v>344</v>
      </c>
      <c r="W62" s="4" t="s">
        <v>343</v>
      </c>
      <c r="X62" s="2">
        <v>43431</v>
      </c>
      <c r="Y62" s="2">
        <v>43431</v>
      </c>
      <c r="Z62">
        <v>65</v>
      </c>
      <c r="AA62">
        <v>6615.8</v>
      </c>
      <c r="AC62" s="2">
        <v>43431</v>
      </c>
      <c r="AD62" s="12" t="s">
        <v>408</v>
      </c>
      <c r="AE62" s="11">
        <v>65</v>
      </c>
      <c r="AG62" t="s">
        <v>145</v>
      </c>
      <c r="AH62" s="2">
        <v>43479</v>
      </c>
      <c r="AI62" s="2">
        <v>43479</v>
      </c>
    </row>
    <row r="63" spans="1:36" ht="30" x14ac:dyDescent="0.25">
      <c r="A63">
        <v>2018</v>
      </c>
      <c r="B63" s="2">
        <v>43374</v>
      </c>
      <c r="C63" s="2">
        <v>43465</v>
      </c>
      <c r="D63" t="s">
        <v>90</v>
      </c>
      <c r="E63">
        <v>27</v>
      </c>
      <c r="F63" s="4" t="s">
        <v>294</v>
      </c>
      <c r="G63" s="4" t="s">
        <v>294</v>
      </c>
      <c r="H63" s="7" t="s">
        <v>276</v>
      </c>
      <c r="I63" s="4" t="s">
        <v>303</v>
      </c>
      <c r="J63" s="4" t="s">
        <v>304</v>
      </c>
      <c r="K63" s="4" t="s">
        <v>305</v>
      </c>
      <c r="L63" t="s">
        <v>100</v>
      </c>
      <c r="M63" s="4" t="s">
        <v>330</v>
      </c>
      <c r="N63" t="s">
        <v>102</v>
      </c>
      <c r="O63">
        <v>0</v>
      </c>
      <c r="P63">
        <v>1066</v>
      </c>
      <c r="Q63" t="s">
        <v>141</v>
      </c>
      <c r="R63" t="s">
        <v>142</v>
      </c>
      <c r="S63" t="s">
        <v>143</v>
      </c>
      <c r="T63" t="s">
        <v>141</v>
      </c>
      <c r="U63" t="s">
        <v>142</v>
      </c>
      <c r="V63" t="s">
        <v>144</v>
      </c>
      <c r="W63" s="4" t="s">
        <v>330</v>
      </c>
      <c r="X63" s="2">
        <v>43419</v>
      </c>
      <c r="Y63" s="2">
        <v>43419</v>
      </c>
      <c r="Z63">
        <v>66</v>
      </c>
      <c r="AA63">
        <v>1066</v>
      </c>
      <c r="AC63" s="2">
        <v>43419</v>
      </c>
      <c r="AD63" s="12" t="s">
        <v>409</v>
      </c>
      <c r="AE63" s="11">
        <v>66</v>
      </c>
      <c r="AG63" t="s">
        <v>145</v>
      </c>
      <c r="AH63" s="2">
        <v>43479</v>
      </c>
      <c r="AI63" s="2">
        <v>43479</v>
      </c>
    </row>
    <row r="64" spans="1:36" ht="30" x14ac:dyDescent="0.25">
      <c r="A64">
        <v>2018</v>
      </c>
      <c r="B64" s="2">
        <v>43374</v>
      </c>
      <c r="C64" s="2">
        <v>43465</v>
      </c>
      <c r="D64" t="s">
        <v>90</v>
      </c>
      <c r="E64">
        <v>27</v>
      </c>
      <c r="F64" s="4" t="s">
        <v>294</v>
      </c>
      <c r="G64" s="4" t="s">
        <v>294</v>
      </c>
      <c r="H64" s="7" t="s">
        <v>276</v>
      </c>
      <c r="I64" s="4" t="s">
        <v>319</v>
      </c>
      <c r="J64" s="4" t="s">
        <v>320</v>
      </c>
      <c r="K64" s="4" t="s">
        <v>227</v>
      </c>
      <c r="L64" t="s">
        <v>100</v>
      </c>
      <c r="M64" s="4" t="s">
        <v>345</v>
      </c>
      <c r="N64" t="s">
        <v>102</v>
      </c>
      <c r="O64">
        <v>0</v>
      </c>
      <c r="P64">
        <v>516</v>
      </c>
      <c r="Q64" t="s">
        <v>141</v>
      </c>
      <c r="R64" t="s">
        <v>142</v>
      </c>
      <c r="S64" t="s">
        <v>143</v>
      </c>
      <c r="T64" t="s">
        <v>141</v>
      </c>
      <c r="U64" t="s">
        <v>142</v>
      </c>
      <c r="V64" t="s">
        <v>144</v>
      </c>
      <c r="W64" s="4" t="s">
        <v>346</v>
      </c>
      <c r="X64" s="2">
        <v>43433</v>
      </c>
      <c r="Y64" s="2">
        <v>43423</v>
      </c>
      <c r="Z64">
        <v>67</v>
      </c>
      <c r="AA64">
        <v>516</v>
      </c>
      <c r="AC64" s="2">
        <v>43433</v>
      </c>
      <c r="AD64" s="12" t="s">
        <v>410</v>
      </c>
      <c r="AE64" s="11">
        <v>67</v>
      </c>
      <c r="AG64" t="s">
        <v>145</v>
      </c>
      <c r="AH64" s="2">
        <v>43479</v>
      </c>
      <c r="AI64" s="2">
        <v>43479</v>
      </c>
    </row>
    <row r="65" spans="1:36" ht="30" x14ac:dyDescent="0.25">
      <c r="A65">
        <v>2018</v>
      </c>
      <c r="B65" s="2">
        <v>43374</v>
      </c>
      <c r="C65" s="2">
        <v>43465</v>
      </c>
      <c r="D65" t="s">
        <v>90</v>
      </c>
      <c r="E65">
        <v>27</v>
      </c>
      <c r="F65" s="4" t="s">
        <v>294</v>
      </c>
      <c r="G65" s="4" t="s">
        <v>294</v>
      </c>
      <c r="H65" s="7" t="s">
        <v>276</v>
      </c>
      <c r="I65" s="4" t="s">
        <v>319</v>
      </c>
      <c r="J65" s="4" t="s">
        <v>320</v>
      </c>
      <c r="K65" s="4" t="s">
        <v>227</v>
      </c>
      <c r="L65" t="s">
        <v>100</v>
      </c>
      <c r="M65" s="4" t="s">
        <v>345</v>
      </c>
      <c r="N65" t="s">
        <v>102</v>
      </c>
      <c r="O65">
        <v>0</v>
      </c>
      <c r="P65">
        <v>917</v>
      </c>
      <c r="Q65" t="s">
        <v>141</v>
      </c>
      <c r="R65" t="s">
        <v>142</v>
      </c>
      <c r="S65" t="s">
        <v>143</v>
      </c>
      <c r="T65" t="s">
        <v>141</v>
      </c>
      <c r="U65" t="s">
        <v>142</v>
      </c>
      <c r="V65" t="s">
        <v>144</v>
      </c>
      <c r="W65" s="4" t="s">
        <v>346</v>
      </c>
      <c r="X65" s="2">
        <v>43433</v>
      </c>
      <c r="Y65" s="2">
        <v>43433</v>
      </c>
      <c r="Z65">
        <v>68</v>
      </c>
      <c r="AA65">
        <v>917</v>
      </c>
      <c r="AC65" s="2">
        <v>43433</v>
      </c>
      <c r="AD65" s="12" t="s">
        <v>411</v>
      </c>
      <c r="AE65" s="11">
        <v>68</v>
      </c>
      <c r="AG65" t="s">
        <v>145</v>
      </c>
      <c r="AH65" s="2">
        <v>43479</v>
      </c>
      <c r="AI65" s="2">
        <v>43479</v>
      </c>
    </row>
    <row r="66" spans="1:36" ht="30" x14ac:dyDescent="0.25">
      <c r="A66">
        <v>2018</v>
      </c>
      <c r="B66" s="2">
        <v>43374</v>
      </c>
      <c r="C66" s="2">
        <v>43465</v>
      </c>
      <c r="D66" t="s">
        <v>90</v>
      </c>
      <c r="E66">
        <v>8</v>
      </c>
      <c r="F66" s="4" t="s">
        <v>193</v>
      </c>
      <c r="G66" s="4" t="s">
        <v>193</v>
      </c>
      <c r="H66" s="3" t="s">
        <v>194</v>
      </c>
      <c r="I66" t="s">
        <v>195</v>
      </c>
      <c r="J66" t="s">
        <v>196</v>
      </c>
      <c r="K66" t="s">
        <v>197</v>
      </c>
      <c r="L66" t="s">
        <v>100</v>
      </c>
      <c r="M66" s="4" t="s">
        <v>253</v>
      </c>
      <c r="N66" t="s">
        <v>102</v>
      </c>
      <c r="O66">
        <v>0</v>
      </c>
      <c r="P66">
        <v>1029</v>
      </c>
      <c r="Q66" t="s">
        <v>141</v>
      </c>
      <c r="R66" t="s">
        <v>142</v>
      </c>
      <c r="S66" t="s">
        <v>143</v>
      </c>
      <c r="T66" t="s">
        <v>141</v>
      </c>
      <c r="U66" t="s">
        <v>142</v>
      </c>
      <c r="V66" t="s">
        <v>144</v>
      </c>
      <c r="W66" s="4" t="s">
        <v>253</v>
      </c>
      <c r="X66" s="2">
        <v>43437</v>
      </c>
      <c r="Y66" s="2">
        <v>43441</v>
      </c>
      <c r="Z66">
        <v>73</v>
      </c>
      <c r="AA66">
        <v>1029</v>
      </c>
      <c r="AC66" s="2">
        <v>43441</v>
      </c>
      <c r="AD66" s="12" t="s">
        <v>412</v>
      </c>
      <c r="AE66" s="11">
        <v>73</v>
      </c>
      <c r="AG66" t="s">
        <v>145</v>
      </c>
      <c r="AH66" s="2">
        <v>43479</v>
      </c>
      <c r="AI66" s="2">
        <v>43479</v>
      </c>
    </row>
    <row r="67" spans="1:36" ht="30" x14ac:dyDescent="0.25">
      <c r="A67">
        <v>2018</v>
      </c>
      <c r="B67" s="2">
        <v>43374</v>
      </c>
      <c r="C67" s="2">
        <v>43465</v>
      </c>
      <c r="D67" t="s">
        <v>90</v>
      </c>
      <c r="F67" s="4" t="s">
        <v>237</v>
      </c>
      <c r="G67" s="4" t="s">
        <v>238</v>
      </c>
      <c r="H67" s="3" t="s">
        <v>239</v>
      </c>
      <c r="I67" s="4" t="s">
        <v>240</v>
      </c>
      <c r="J67" s="4" t="s">
        <v>241</v>
      </c>
      <c r="K67" s="4" t="s">
        <v>242</v>
      </c>
      <c r="L67" t="s">
        <v>100</v>
      </c>
      <c r="M67" s="4" t="s">
        <v>265</v>
      </c>
      <c r="N67" t="s">
        <v>102</v>
      </c>
      <c r="O67">
        <v>0</v>
      </c>
      <c r="P67">
        <v>424</v>
      </c>
      <c r="Q67" t="s">
        <v>141</v>
      </c>
      <c r="R67" t="s">
        <v>142</v>
      </c>
      <c r="S67" t="s">
        <v>143</v>
      </c>
      <c r="T67" t="s">
        <v>141</v>
      </c>
      <c r="U67" t="s">
        <v>142</v>
      </c>
      <c r="V67" t="s">
        <v>144</v>
      </c>
      <c r="W67" s="4" t="s">
        <v>266</v>
      </c>
      <c r="X67" s="2">
        <v>43438</v>
      </c>
      <c r="Y67" s="2">
        <v>43438</v>
      </c>
      <c r="Z67">
        <v>33</v>
      </c>
      <c r="AA67">
        <v>424</v>
      </c>
      <c r="AC67" s="2">
        <v>43438</v>
      </c>
      <c r="AD67" s="12" t="s">
        <v>413</v>
      </c>
      <c r="AE67" s="11">
        <v>33</v>
      </c>
      <c r="AG67" t="s">
        <v>145</v>
      </c>
      <c r="AH67" s="2">
        <v>43479</v>
      </c>
      <c r="AI67" s="2">
        <v>43479</v>
      </c>
    </row>
    <row r="68" spans="1:36" ht="30" x14ac:dyDescent="0.25">
      <c r="A68">
        <v>2018</v>
      </c>
      <c r="B68" s="2">
        <v>43374</v>
      </c>
      <c r="C68" s="2">
        <v>43465</v>
      </c>
      <c r="D68" t="s">
        <v>90</v>
      </c>
      <c r="E68">
        <v>18</v>
      </c>
      <c r="F68" s="4" t="s">
        <v>135</v>
      </c>
      <c r="G68" s="4" t="s">
        <v>135</v>
      </c>
      <c r="H68" s="3" t="s">
        <v>136</v>
      </c>
      <c r="I68" s="4" t="s">
        <v>137</v>
      </c>
      <c r="J68" s="4" t="s">
        <v>138</v>
      </c>
      <c r="K68" s="4" t="s">
        <v>139</v>
      </c>
      <c r="L68" t="s">
        <v>100</v>
      </c>
      <c r="M68" s="4" t="s">
        <v>267</v>
      </c>
      <c r="N68" t="s">
        <v>102</v>
      </c>
      <c r="O68">
        <v>0</v>
      </c>
      <c r="P68">
        <v>500</v>
      </c>
      <c r="Q68" t="s">
        <v>141</v>
      </c>
      <c r="R68" t="s">
        <v>142</v>
      </c>
      <c r="S68" t="s">
        <v>143</v>
      </c>
      <c r="T68" t="s">
        <v>141</v>
      </c>
      <c r="U68" t="s">
        <v>142</v>
      </c>
      <c r="V68" t="s">
        <v>144</v>
      </c>
      <c r="W68" s="4" t="s">
        <v>267</v>
      </c>
      <c r="X68" s="2">
        <v>43440</v>
      </c>
      <c r="Y68" s="2">
        <v>43440</v>
      </c>
      <c r="Z68">
        <v>34</v>
      </c>
      <c r="AA68">
        <v>500</v>
      </c>
      <c r="AC68" s="2">
        <v>43440</v>
      </c>
      <c r="AD68" s="12" t="s">
        <v>414</v>
      </c>
      <c r="AE68" s="11">
        <v>34</v>
      </c>
      <c r="AG68" t="s">
        <v>145</v>
      </c>
      <c r="AH68" s="2">
        <v>43479</v>
      </c>
      <c r="AI68" s="2">
        <v>43479</v>
      </c>
    </row>
    <row r="69" spans="1:36" ht="45" x14ac:dyDescent="0.25">
      <c r="A69">
        <v>2018</v>
      </c>
      <c r="B69" s="2">
        <v>43374</v>
      </c>
      <c r="C69" s="2">
        <v>43465</v>
      </c>
      <c r="D69" t="s">
        <v>90</v>
      </c>
      <c r="E69">
        <v>12</v>
      </c>
      <c r="F69" s="4" t="s">
        <v>119</v>
      </c>
      <c r="G69" s="4" t="s">
        <v>119</v>
      </c>
      <c r="H69" s="3" t="s">
        <v>120</v>
      </c>
      <c r="I69" s="4" t="s">
        <v>124</v>
      </c>
      <c r="J69" s="4" t="s">
        <v>125</v>
      </c>
      <c r="K69" s="4" t="s">
        <v>191</v>
      </c>
      <c r="L69" t="s">
        <v>100</v>
      </c>
      <c r="M69" s="4" t="s">
        <v>268</v>
      </c>
      <c r="N69" t="s">
        <v>102</v>
      </c>
      <c r="O69">
        <v>1</v>
      </c>
      <c r="P69">
        <v>776</v>
      </c>
      <c r="Q69" t="s">
        <v>141</v>
      </c>
      <c r="R69" t="s">
        <v>142</v>
      </c>
      <c r="S69" t="s">
        <v>143</v>
      </c>
      <c r="T69" t="s">
        <v>141</v>
      </c>
      <c r="U69" t="s">
        <v>142</v>
      </c>
      <c r="V69" t="s">
        <v>144</v>
      </c>
      <c r="W69" s="4" t="s">
        <v>269</v>
      </c>
      <c r="X69" s="2">
        <v>43441</v>
      </c>
      <c r="Y69" s="2">
        <v>43441</v>
      </c>
      <c r="Z69">
        <v>35</v>
      </c>
      <c r="AA69">
        <v>776</v>
      </c>
      <c r="AC69" s="2">
        <v>43440</v>
      </c>
      <c r="AD69" s="12" t="s">
        <v>415</v>
      </c>
      <c r="AE69" s="11">
        <v>35</v>
      </c>
      <c r="AG69" t="s">
        <v>145</v>
      </c>
      <c r="AH69" s="2">
        <v>43479</v>
      </c>
      <c r="AI69" s="2">
        <v>43479</v>
      </c>
      <c r="AJ69" s="9" t="s">
        <v>115</v>
      </c>
    </row>
    <row r="70" spans="1:36" ht="45" x14ac:dyDescent="0.25">
      <c r="A70">
        <v>2018</v>
      </c>
      <c r="B70" s="2">
        <v>43374</v>
      </c>
      <c r="C70" s="2">
        <v>43465</v>
      </c>
      <c r="D70" t="s">
        <v>90</v>
      </c>
      <c r="E70">
        <v>12</v>
      </c>
      <c r="F70" s="4" t="s">
        <v>119</v>
      </c>
      <c r="G70" s="4" t="s">
        <v>119</v>
      </c>
      <c r="H70" s="3" t="s">
        <v>120</v>
      </c>
      <c r="I70" s="4" t="s">
        <v>124</v>
      </c>
      <c r="J70" s="4" t="s">
        <v>125</v>
      </c>
      <c r="K70" s="4" t="s">
        <v>191</v>
      </c>
      <c r="L70" t="s">
        <v>100</v>
      </c>
      <c r="M70" s="4" t="s">
        <v>270</v>
      </c>
      <c r="N70" s="4" t="s">
        <v>102</v>
      </c>
      <c r="O70">
        <v>1</v>
      </c>
      <c r="P70">
        <v>156</v>
      </c>
      <c r="Q70" t="s">
        <v>141</v>
      </c>
      <c r="R70" t="s">
        <v>142</v>
      </c>
      <c r="S70" t="s">
        <v>143</v>
      </c>
      <c r="T70" t="s">
        <v>141</v>
      </c>
      <c r="U70" t="s">
        <v>142</v>
      </c>
      <c r="V70" t="s">
        <v>144</v>
      </c>
      <c r="W70" s="4" t="s">
        <v>271</v>
      </c>
      <c r="X70" s="2">
        <v>43445</v>
      </c>
      <c r="Y70" s="2">
        <v>43445</v>
      </c>
      <c r="Z70">
        <v>36</v>
      </c>
      <c r="AA70">
        <v>156</v>
      </c>
      <c r="AC70" s="2">
        <v>43445</v>
      </c>
      <c r="AD70" s="12" t="s">
        <v>416</v>
      </c>
      <c r="AE70" s="11">
        <v>36</v>
      </c>
      <c r="AG70" t="s">
        <v>145</v>
      </c>
      <c r="AH70" s="2">
        <v>43479</v>
      </c>
      <c r="AI70" s="2">
        <v>43479</v>
      </c>
      <c r="AJ70" s="9" t="s">
        <v>115</v>
      </c>
    </row>
    <row r="71" spans="1:36" ht="45" x14ac:dyDescent="0.25">
      <c r="A71">
        <v>2018</v>
      </c>
      <c r="B71" s="2">
        <v>43374</v>
      </c>
      <c r="C71" s="2">
        <v>43465</v>
      </c>
      <c r="D71" t="s">
        <v>90</v>
      </c>
      <c r="E71">
        <v>12</v>
      </c>
      <c r="F71" s="4" t="s">
        <v>119</v>
      </c>
      <c r="G71" s="4" t="s">
        <v>119</v>
      </c>
      <c r="H71" s="3" t="s">
        <v>120</v>
      </c>
      <c r="I71" s="4" t="s">
        <v>124</v>
      </c>
      <c r="J71" s="4" t="s">
        <v>125</v>
      </c>
      <c r="K71" s="4" t="s">
        <v>191</v>
      </c>
      <c r="L71" t="s">
        <v>100</v>
      </c>
      <c r="M71" s="4" t="s">
        <v>272</v>
      </c>
      <c r="N71" t="s">
        <v>102</v>
      </c>
      <c r="O71">
        <v>1</v>
      </c>
      <c r="P71">
        <v>1586</v>
      </c>
      <c r="Q71" t="s">
        <v>141</v>
      </c>
      <c r="R71" t="s">
        <v>142</v>
      </c>
      <c r="S71" t="s">
        <v>143</v>
      </c>
      <c r="T71" t="s">
        <v>141</v>
      </c>
      <c r="U71" t="s">
        <v>142</v>
      </c>
      <c r="V71" t="s">
        <v>144</v>
      </c>
      <c r="W71" s="4" t="s">
        <v>272</v>
      </c>
      <c r="X71" s="2">
        <v>43447</v>
      </c>
      <c r="Y71" s="2">
        <v>43447</v>
      </c>
      <c r="Z71">
        <v>37</v>
      </c>
      <c r="AA71">
        <v>1586</v>
      </c>
      <c r="AC71" s="2">
        <v>43447</v>
      </c>
      <c r="AD71" s="12" t="s">
        <v>417</v>
      </c>
      <c r="AE71" s="11">
        <v>37</v>
      </c>
      <c r="AG71" t="s">
        <v>145</v>
      </c>
      <c r="AH71" s="2">
        <v>43479</v>
      </c>
      <c r="AI71" s="2">
        <v>43479</v>
      </c>
      <c r="AJ71" s="9" t="s">
        <v>115</v>
      </c>
    </row>
    <row r="72" spans="1:36" ht="30" x14ac:dyDescent="0.25">
      <c r="A72">
        <v>2018</v>
      </c>
      <c r="B72" s="2">
        <v>43374</v>
      </c>
      <c r="C72" s="2">
        <v>43465</v>
      </c>
      <c r="D72" t="s">
        <v>90</v>
      </c>
      <c r="E72">
        <v>18</v>
      </c>
      <c r="F72" s="4" t="s">
        <v>135</v>
      </c>
      <c r="G72" s="4" t="s">
        <v>135</v>
      </c>
      <c r="H72" s="3" t="s">
        <v>234</v>
      </c>
      <c r="I72" s="4" t="s">
        <v>137</v>
      </c>
      <c r="J72" s="4" t="s">
        <v>138</v>
      </c>
      <c r="K72" s="4" t="s">
        <v>139</v>
      </c>
      <c r="L72" t="s">
        <v>100</v>
      </c>
      <c r="M72" s="4" t="s">
        <v>232</v>
      </c>
      <c r="N72" t="s">
        <v>102</v>
      </c>
      <c r="O72">
        <v>0</v>
      </c>
      <c r="P72">
        <v>760</v>
      </c>
      <c r="Q72" t="s">
        <v>141</v>
      </c>
      <c r="R72" t="s">
        <v>142</v>
      </c>
      <c r="S72" t="s">
        <v>143</v>
      </c>
      <c r="T72" t="s">
        <v>141</v>
      </c>
      <c r="U72" t="s">
        <v>142</v>
      </c>
      <c r="V72" t="s">
        <v>144</v>
      </c>
      <c r="W72" s="4" t="s">
        <v>273</v>
      </c>
      <c r="X72" s="2">
        <v>43441</v>
      </c>
      <c r="Y72" s="2">
        <v>43441</v>
      </c>
      <c r="Z72">
        <v>38</v>
      </c>
      <c r="AA72">
        <v>760</v>
      </c>
      <c r="AC72" s="2">
        <v>43441</v>
      </c>
      <c r="AD72" s="12" t="s">
        <v>418</v>
      </c>
      <c r="AE72" s="11">
        <v>38</v>
      </c>
      <c r="AG72" t="s">
        <v>145</v>
      </c>
      <c r="AH72" s="2">
        <v>43479</v>
      </c>
      <c r="AI72" s="2">
        <v>43479</v>
      </c>
    </row>
    <row r="73" spans="1:36" ht="30" x14ac:dyDescent="0.25">
      <c r="A73">
        <v>2018</v>
      </c>
      <c r="B73" s="2">
        <v>43374</v>
      </c>
      <c r="C73" s="2">
        <v>43465</v>
      </c>
      <c r="D73" t="s">
        <v>90</v>
      </c>
      <c r="F73" s="4" t="s">
        <v>274</v>
      </c>
      <c r="G73" s="4" t="s">
        <v>275</v>
      </c>
      <c r="H73" s="3" t="s">
        <v>276</v>
      </c>
      <c r="I73" s="4" t="s">
        <v>277</v>
      </c>
      <c r="J73" s="4" t="s">
        <v>278</v>
      </c>
      <c r="K73" s="4" t="s">
        <v>279</v>
      </c>
      <c r="L73" t="s">
        <v>100</v>
      </c>
      <c r="M73" s="4" t="s">
        <v>280</v>
      </c>
      <c r="N73" t="s">
        <v>102</v>
      </c>
      <c r="O73">
        <v>0</v>
      </c>
      <c r="P73">
        <f>195+2093.39</f>
        <v>2288.39</v>
      </c>
      <c r="Q73" t="s">
        <v>141</v>
      </c>
      <c r="R73" t="s">
        <v>142</v>
      </c>
      <c r="S73" t="s">
        <v>143</v>
      </c>
      <c r="T73" t="s">
        <v>141</v>
      </c>
      <c r="U73" t="s">
        <v>142</v>
      </c>
      <c r="V73" t="s">
        <v>144</v>
      </c>
      <c r="W73" s="4" t="s">
        <v>280</v>
      </c>
      <c r="X73" s="2">
        <v>43447</v>
      </c>
      <c r="Y73" s="2">
        <v>43447</v>
      </c>
      <c r="Z73">
        <v>39</v>
      </c>
      <c r="AA73">
        <f>195+2093.39</f>
        <v>2288.39</v>
      </c>
      <c r="AC73" s="2">
        <v>43447</v>
      </c>
      <c r="AD73" s="12" t="s">
        <v>418</v>
      </c>
      <c r="AE73" s="11">
        <v>39</v>
      </c>
      <c r="AG73" t="s">
        <v>145</v>
      </c>
      <c r="AH73" s="2">
        <v>43479</v>
      </c>
      <c r="AI73" s="2">
        <v>43479</v>
      </c>
    </row>
    <row r="74" spans="1:36" ht="30" x14ac:dyDescent="0.25">
      <c r="A74">
        <v>2018</v>
      </c>
      <c r="B74" s="2">
        <v>43374</v>
      </c>
      <c r="C74" s="2">
        <v>43465</v>
      </c>
      <c r="D74" t="s">
        <v>90</v>
      </c>
      <c r="E74">
        <v>40</v>
      </c>
      <c r="F74" s="4" t="s">
        <v>146</v>
      </c>
      <c r="G74" s="4" t="s">
        <v>147</v>
      </c>
      <c r="H74" s="3" t="s">
        <v>281</v>
      </c>
      <c r="I74" s="4" t="s">
        <v>149</v>
      </c>
      <c r="J74" s="4" t="s">
        <v>150</v>
      </c>
      <c r="K74" s="4" t="s">
        <v>151</v>
      </c>
      <c r="L74" t="s">
        <v>100</v>
      </c>
      <c r="M74" s="4" t="s">
        <v>282</v>
      </c>
      <c r="N74" t="s">
        <v>102</v>
      </c>
      <c r="O74">
        <v>0</v>
      </c>
      <c r="P74">
        <f>78+1037.84+78+175.5+52.94</f>
        <v>1422.28</v>
      </c>
      <c r="Q74" t="s">
        <v>141</v>
      </c>
      <c r="R74" t="s">
        <v>142</v>
      </c>
      <c r="S74" t="s">
        <v>143</v>
      </c>
      <c r="T74" t="s">
        <v>141</v>
      </c>
      <c r="U74" t="s">
        <v>142</v>
      </c>
      <c r="V74" t="s">
        <v>144</v>
      </c>
      <c r="W74" s="4" t="s">
        <v>283</v>
      </c>
      <c r="X74" s="2">
        <v>43440</v>
      </c>
      <c r="Y74" s="2">
        <v>43440</v>
      </c>
      <c r="Z74">
        <v>40</v>
      </c>
      <c r="AA74">
        <f>78+1037.84+78+175.5+52.94</f>
        <v>1422.28</v>
      </c>
      <c r="AC74" s="2">
        <v>43440</v>
      </c>
      <c r="AD74" s="12" t="s">
        <v>419</v>
      </c>
      <c r="AE74" s="11">
        <v>40</v>
      </c>
      <c r="AG74" t="s">
        <v>145</v>
      </c>
      <c r="AH74" s="2">
        <v>43479</v>
      </c>
      <c r="AI74" s="2">
        <v>43479</v>
      </c>
    </row>
    <row r="75" spans="1:36" ht="30" x14ac:dyDescent="0.25">
      <c r="A75">
        <v>2018</v>
      </c>
      <c r="B75" s="2">
        <v>43374</v>
      </c>
      <c r="C75" s="2">
        <v>43465</v>
      </c>
      <c r="D75" t="s">
        <v>90</v>
      </c>
      <c r="F75" s="4" t="s">
        <v>294</v>
      </c>
      <c r="G75" s="4" t="s">
        <v>294</v>
      </c>
      <c r="H75" s="3" t="s">
        <v>276</v>
      </c>
      <c r="I75" s="4" t="s">
        <v>293</v>
      </c>
      <c r="J75" s="4" t="s">
        <v>292</v>
      </c>
      <c r="K75" s="4" t="s">
        <v>291</v>
      </c>
      <c r="L75" t="s">
        <v>100</v>
      </c>
      <c r="M75" s="4" t="s">
        <v>299</v>
      </c>
      <c r="N75" t="s">
        <v>102</v>
      </c>
      <c r="O75">
        <v>0</v>
      </c>
      <c r="P75">
        <v>377</v>
      </c>
      <c r="Q75" t="s">
        <v>141</v>
      </c>
      <c r="R75" t="s">
        <v>142</v>
      </c>
      <c r="S75" t="s">
        <v>143</v>
      </c>
      <c r="T75" t="s">
        <v>141</v>
      </c>
      <c r="U75" t="s">
        <v>142</v>
      </c>
      <c r="V75" t="s">
        <v>144</v>
      </c>
      <c r="W75" s="4" t="s">
        <v>299</v>
      </c>
      <c r="X75" s="2">
        <v>43438</v>
      </c>
      <c r="Y75" s="2">
        <v>43438</v>
      </c>
      <c r="Z75">
        <v>69</v>
      </c>
      <c r="AA75">
        <v>377</v>
      </c>
      <c r="AC75" s="2">
        <v>43438</v>
      </c>
      <c r="AD75" s="12" t="s">
        <v>424</v>
      </c>
      <c r="AE75" s="11">
        <v>69</v>
      </c>
      <c r="AG75" t="s">
        <v>145</v>
      </c>
      <c r="AH75" s="2">
        <v>43479</v>
      </c>
      <c r="AI75" s="2">
        <v>43479</v>
      </c>
    </row>
    <row r="76" spans="1:36" ht="30" x14ac:dyDescent="0.25">
      <c r="A76">
        <v>2018</v>
      </c>
      <c r="B76" s="2">
        <v>43374</v>
      </c>
      <c r="C76" s="2">
        <v>43465</v>
      </c>
      <c r="D76" t="s">
        <v>90</v>
      </c>
      <c r="F76" s="4" t="s">
        <v>313</v>
      </c>
      <c r="G76" s="4" t="s">
        <v>314</v>
      </c>
      <c r="H76" s="3" t="s">
        <v>276</v>
      </c>
      <c r="I76" s="4" t="s">
        <v>315</v>
      </c>
      <c r="J76" s="4" t="s">
        <v>191</v>
      </c>
      <c r="K76" s="4" t="s">
        <v>316</v>
      </c>
      <c r="L76" t="s">
        <v>100</v>
      </c>
      <c r="M76" s="4" t="s">
        <v>347</v>
      </c>
      <c r="N76" t="s">
        <v>102</v>
      </c>
      <c r="O76">
        <v>1</v>
      </c>
      <c r="P76">
        <v>1043</v>
      </c>
      <c r="Q76" t="s">
        <v>141</v>
      </c>
      <c r="R76" t="s">
        <v>142</v>
      </c>
      <c r="S76" t="s">
        <v>143</v>
      </c>
      <c r="T76" t="s">
        <v>141</v>
      </c>
      <c r="U76" t="s">
        <v>142</v>
      </c>
      <c r="V76" t="s">
        <v>144</v>
      </c>
      <c r="W76" s="4" t="s">
        <v>347</v>
      </c>
      <c r="X76" s="2">
        <v>43440</v>
      </c>
      <c r="Y76" s="2">
        <v>43440</v>
      </c>
      <c r="Z76">
        <v>70</v>
      </c>
      <c r="AA76">
        <v>1043</v>
      </c>
      <c r="AC76" s="2">
        <v>43440</v>
      </c>
      <c r="AD76" s="12" t="s">
        <v>420</v>
      </c>
      <c r="AE76" s="11">
        <v>70</v>
      </c>
      <c r="AG76" t="s">
        <v>145</v>
      </c>
      <c r="AH76" s="2">
        <v>43479</v>
      </c>
      <c r="AI76" s="2">
        <v>43479</v>
      </c>
    </row>
    <row r="77" spans="1:36" ht="45" x14ac:dyDescent="0.25">
      <c r="A77">
        <v>2018</v>
      </c>
      <c r="B77" s="2">
        <v>43374</v>
      </c>
      <c r="C77" s="2">
        <v>43465</v>
      </c>
      <c r="D77" t="s">
        <v>90</v>
      </c>
      <c r="F77" s="4" t="s">
        <v>294</v>
      </c>
      <c r="G77" s="4" t="s">
        <v>294</v>
      </c>
      <c r="H77" s="3" t="s">
        <v>276</v>
      </c>
      <c r="I77" s="4" t="s">
        <v>303</v>
      </c>
      <c r="J77" s="4" t="s">
        <v>304</v>
      </c>
      <c r="K77" s="4" t="s">
        <v>305</v>
      </c>
      <c r="L77" t="s">
        <v>100</v>
      </c>
      <c r="M77" s="4" t="s">
        <v>348</v>
      </c>
      <c r="N77" t="s">
        <v>102</v>
      </c>
      <c r="O77">
        <v>0</v>
      </c>
      <c r="P77">
        <v>954</v>
      </c>
      <c r="Q77" t="s">
        <v>141</v>
      </c>
      <c r="R77" t="s">
        <v>142</v>
      </c>
      <c r="S77" t="s">
        <v>143</v>
      </c>
      <c r="T77" t="s">
        <v>141</v>
      </c>
      <c r="U77" t="s">
        <v>142</v>
      </c>
      <c r="V77" t="s">
        <v>349</v>
      </c>
      <c r="W77" s="4" t="s">
        <v>350</v>
      </c>
      <c r="X77" s="2">
        <v>43444</v>
      </c>
      <c r="Y77" s="2">
        <v>43444</v>
      </c>
      <c r="Z77">
        <v>71</v>
      </c>
      <c r="AA77">
        <v>954</v>
      </c>
      <c r="AC77" s="2">
        <v>43444</v>
      </c>
      <c r="AD77" s="12" t="s">
        <v>421</v>
      </c>
      <c r="AE77" s="11">
        <v>71</v>
      </c>
      <c r="AG77" t="s">
        <v>145</v>
      </c>
      <c r="AH77" s="2">
        <v>43479</v>
      </c>
      <c r="AI77" s="2">
        <v>43479</v>
      </c>
    </row>
    <row r="78" spans="1:36" ht="30" x14ac:dyDescent="0.25">
      <c r="A78">
        <v>2018</v>
      </c>
      <c r="B78" s="2">
        <v>43374</v>
      </c>
      <c r="C78" s="2">
        <v>43465</v>
      </c>
      <c r="D78" t="s">
        <v>90</v>
      </c>
      <c r="F78" s="4" t="s">
        <v>294</v>
      </c>
      <c r="G78" s="4" t="s">
        <v>294</v>
      </c>
      <c r="H78" s="3" t="s">
        <v>276</v>
      </c>
      <c r="I78" s="4" t="s">
        <v>303</v>
      </c>
      <c r="J78" s="4" t="s">
        <v>304</v>
      </c>
      <c r="K78" s="4" t="s">
        <v>305</v>
      </c>
      <c r="L78" t="s">
        <v>100</v>
      </c>
      <c r="M78" s="4" t="s">
        <v>351</v>
      </c>
      <c r="N78" t="s">
        <v>102</v>
      </c>
      <c r="O78">
        <v>0</v>
      </c>
      <c r="P78">
        <v>680</v>
      </c>
      <c r="Q78" t="s">
        <v>141</v>
      </c>
      <c r="R78" t="s">
        <v>142</v>
      </c>
      <c r="S78" t="s">
        <v>143</v>
      </c>
      <c r="T78" t="s">
        <v>141</v>
      </c>
      <c r="U78" t="s">
        <v>142</v>
      </c>
      <c r="V78" t="s">
        <v>144</v>
      </c>
      <c r="W78" s="4" t="s">
        <v>352</v>
      </c>
      <c r="X78" s="2">
        <v>43447</v>
      </c>
      <c r="Y78" s="2">
        <v>43447</v>
      </c>
      <c r="Z78">
        <v>72</v>
      </c>
      <c r="AA78">
        <v>680</v>
      </c>
      <c r="AC78" s="2">
        <v>43447</v>
      </c>
      <c r="AD78" s="12" t="s">
        <v>422</v>
      </c>
      <c r="AE78" s="11">
        <v>72</v>
      </c>
      <c r="AG78" t="s">
        <v>145</v>
      </c>
      <c r="AH78" s="2">
        <v>43479</v>
      </c>
      <c r="AI78" s="2">
        <v>43479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2" xr:uid="{00000000-0002-0000-0000-000000000000}">
      <formula1>Hidden_13</formula1>
    </dataValidation>
    <dataValidation type="list" allowBlank="1" showErrorMessage="1" sqref="L8:L142" xr:uid="{00000000-0002-0000-0000-000001000000}">
      <formula1>Hidden_211</formula1>
    </dataValidation>
    <dataValidation type="list" allowBlank="1" showErrorMessage="1" sqref="N8:N142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  <hyperlink ref="AD18" r:id="rId11" xr:uid="{00000000-0004-0000-0000-00000A000000}"/>
    <hyperlink ref="AD19" r:id="rId12" xr:uid="{00000000-0004-0000-0000-00000B000000}"/>
    <hyperlink ref="AD20" r:id="rId13" xr:uid="{00000000-0004-0000-0000-00000C000000}"/>
    <hyperlink ref="AD21" r:id="rId14" xr:uid="{00000000-0004-0000-0000-00000D000000}"/>
    <hyperlink ref="AD22" r:id="rId15" xr:uid="{00000000-0004-0000-0000-00000E000000}"/>
    <hyperlink ref="AD23" r:id="rId16" xr:uid="{00000000-0004-0000-0000-00000F000000}"/>
    <hyperlink ref="AD24" r:id="rId17" xr:uid="{00000000-0004-0000-0000-000010000000}"/>
    <hyperlink ref="AD25" r:id="rId18" xr:uid="{00000000-0004-0000-0000-000011000000}"/>
    <hyperlink ref="AD26" r:id="rId19" xr:uid="{00000000-0004-0000-0000-000012000000}"/>
    <hyperlink ref="AD27" r:id="rId20" xr:uid="{00000000-0004-0000-0000-000013000000}"/>
    <hyperlink ref="AD28" r:id="rId21" xr:uid="{00000000-0004-0000-0000-000014000000}"/>
    <hyperlink ref="AD29" r:id="rId22" xr:uid="{00000000-0004-0000-0000-000015000000}"/>
    <hyperlink ref="AD30" r:id="rId23" xr:uid="{00000000-0004-0000-0000-000016000000}"/>
    <hyperlink ref="AD31" r:id="rId24" xr:uid="{00000000-0004-0000-0000-000017000000}"/>
    <hyperlink ref="AD32" r:id="rId25" xr:uid="{00000000-0004-0000-0000-000018000000}"/>
    <hyperlink ref="AD33" r:id="rId26" xr:uid="{00000000-0004-0000-0000-000019000000}"/>
    <hyperlink ref="AD34" r:id="rId27" xr:uid="{00000000-0004-0000-0000-00001A000000}"/>
    <hyperlink ref="AD35" r:id="rId28" xr:uid="{00000000-0004-0000-0000-00001B000000}"/>
    <hyperlink ref="AD36" r:id="rId29" xr:uid="{00000000-0004-0000-0000-00001C000000}"/>
    <hyperlink ref="AD37" r:id="rId30" xr:uid="{00000000-0004-0000-0000-00001D000000}"/>
    <hyperlink ref="AD38" r:id="rId31" xr:uid="{00000000-0004-0000-0000-00001E000000}"/>
    <hyperlink ref="AD39" r:id="rId32" xr:uid="{00000000-0004-0000-0000-00001F000000}"/>
    <hyperlink ref="AD40" r:id="rId33" xr:uid="{00000000-0004-0000-0000-000020000000}"/>
    <hyperlink ref="AD41" r:id="rId34" xr:uid="{00000000-0004-0000-0000-000021000000}"/>
    <hyperlink ref="AD42" r:id="rId35" xr:uid="{00000000-0004-0000-0000-000022000000}"/>
    <hyperlink ref="AD43" r:id="rId36" xr:uid="{00000000-0004-0000-0000-000023000000}"/>
    <hyperlink ref="AD53" r:id="rId37" xr:uid="{00000000-0004-0000-0000-000024000000}"/>
    <hyperlink ref="AD54" r:id="rId38" xr:uid="{00000000-0004-0000-0000-000025000000}"/>
    <hyperlink ref="AD47" r:id="rId39" xr:uid="{00000000-0004-0000-0000-000026000000}"/>
    <hyperlink ref="AD50" r:id="rId40" xr:uid="{00000000-0004-0000-0000-000027000000}"/>
    <hyperlink ref="AD48" r:id="rId41" xr:uid="{00000000-0004-0000-0000-000028000000}"/>
    <hyperlink ref="AD49" r:id="rId42" xr:uid="{00000000-0004-0000-0000-000029000000}"/>
    <hyperlink ref="AD63" r:id="rId43" xr:uid="{00000000-0004-0000-0000-00002C000000}"/>
    <hyperlink ref="AD64" r:id="rId44" xr:uid="{00000000-0004-0000-0000-00002D000000}"/>
    <hyperlink ref="AD65" r:id="rId45" xr:uid="{00000000-0004-0000-0000-00002E000000}"/>
    <hyperlink ref="AD75" r:id="rId46" xr:uid="{00000000-0004-0000-0000-00002F000000}"/>
    <hyperlink ref="AD76" r:id="rId47" xr:uid="{00000000-0004-0000-0000-000030000000}"/>
    <hyperlink ref="AD77" r:id="rId48" xr:uid="{00000000-0004-0000-0000-000031000000}"/>
    <hyperlink ref="AD78" r:id="rId49" xr:uid="{00000000-0004-0000-0000-000032000000}"/>
    <hyperlink ref="AD74" r:id="rId50" xr:uid="{00000000-0004-0000-0000-000033000000}"/>
    <hyperlink ref="AD55" r:id="rId51" xr:uid="{00000000-0004-0000-0000-000034000000}"/>
    <hyperlink ref="AD56" r:id="rId52" xr:uid="{00000000-0004-0000-0000-000035000000}"/>
    <hyperlink ref="AD57" r:id="rId53" xr:uid="{00000000-0004-0000-0000-000036000000}"/>
    <hyperlink ref="AD58" r:id="rId54" xr:uid="{00000000-0004-0000-0000-000037000000}"/>
    <hyperlink ref="AD59" r:id="rId55" xr:uid="{00000000-0004-0000-0000-000038000000}"/>
    <hyperlink ref="AD60" r:id="rId56" xr:uid="{00000000-0004-0000-0000-000039000000}"/>
    <hyperlink ref="AD61" r:id="rId57" xr:uid="{00000000-0004-0000-0000-00003A000000}"/>
    <hyperlink ref="AD62" r:id="rId58" xr:uid="{00000000-0004-0000-0000-00003B000000}"/>
    <hyperlink ref="AD44" r:id="rId59" xr:uid="{00000000-0004-0000-0000-00003C000000}"/>
    <hyperlink ref="AD46" r:id="rId60" xr:uid="{00000000-0004-0000-0000-00003D000000}"/>
    <hyperlink ref="AD45" r:id="rId61" xr:uid="{00000000-0004-0000-0000-00003E000000}"/>
    <hyperlink ref="AD51" r:id="rId62" xr:uid="{00000000-0004-0000-0000-00003F000000}"/>
    <hyperlink ref="AD71" r:id="rId63" xr:uid="{00000000-0004-0000-0000-000040000000}"/>
    <hyperlink ref="AD70" r:id="rId64" xr:uid="{00000000-0004-0000-0000-000041000000}"/>
    <hyperlink ref="AD69" r:id="rId65" xr:uid="{00000000-0004-0000-0000-000042000000}"/>
    <hyperlink ref="AD68" r:id="rId66" xr:uid="{00000000-0004-0000-0000-000043000000}"/>
    <hyperlink ref="AD67" r:id="rId67" xr:uid="{00000000-0004-0000-0000-000044000000}"/>
    <hyperlink ref="AD52" r:id="rId68" xr:uid="{00000000-0004-0000-0000-000045000000}"/>
    <hyperlink ref="AD66" r:id="rId69" xr:uid="{00000000-0004-0000-0000-000046000000}"/>
    <hyperlink ref="AD72" r:id="rId70" xr:uid="{00000000-0004-0000-0000-00002B000000}"/>
    <hyperlink ref="AD73" r:id="rId71" xr:uid="{00000000-0004-0000-0000-00002A000000}"/>
  </hyperlinks>
  <pageMargins left="0.7" right="0.7" top="0.75" bottom="0.75" header="0.3" footer="0.3"/>
  <pageSetup paperSize="9" orientation="portrait" horizontalDpi="0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5"/>
  <sheetViews>
    <sheetView topLeftCell="A12" workbookViewId="0">
      <selection activeCell="B78" sqref="B7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</v>
      </c>
      <c r="C4" t="s">
        <v>113</v>
      </c>
      <c r="D4">
        <v>1102</v>
      </c>
    </row>
    <row r="5" spans="1:4" x14ac:dyDescent="0.25">
      <c r="A5">
        <v>2</v>
      </c>
      <c r="B5">
        <v>37501</v>
      </c>
      <c r="C5" t="s">
        <v>113</v>
      </c>
      <c r="D5">
        <v>855.6</v>
      </c>
    </row>
    <row r="6" spans="1:4" x14ac:dyDescent="0.25">
      <c r="A6">
        <v>3</v>
      </c>
      <c r="B6">
        <v>37501</v>
      </c>
      <c r="C6" t="s">
        <v>113</v>
      </c>
      <c r="D6">
        <v>290</v>
      </c>
    </row>
    <row r="7" spans="1:4" x14ac:dyDescent="0.25">
      <c r="A7">
        <v>4</v>
      </c>
      <c r="B7">
        <v>37501</v>
      </c>
      <c r="C7" t="s">
        <v>113</v>
      </c>
      <c r="D7">
        <v>1259</v>
      </c>
    </row>
    <row r="8" spans="1:4" x14ac:dyDescent="0.25">
      <c r="A8">
        <v>5</v>
      </c>
      <c r="B8">
        <v>37501</v>
      </c>
      <c r="C8" t="s">
        <v>113</v>
      </c>
      <c r="D8">
        <v>738.97</v>
      </c>
    </row>
    <row r="9" spans="1:4" x14ac:dyDescent="0.25">
      <c r="A9">
        <v>6</v>
      </c>
      <c r="B9">
        <v>37501</v>
      </c>
      <c r="C9" t="s">
        <v>113</v>
      </c>
      <c r="D9">
        <v>500</v>
      </c>
    </row>
    <row r="10" spans="1:4" x14ac:dyDescent="0.25">
      <c r="A10">
        <v>7</v>
      </c>
      <c r="B10">
        <v>37501</v>
      </c>
      <c r="C10" t="s">
        <v>113</v>
      </c>
      <c r="D10">
        <v>792</v>
      </c>
    </row>
    <row r="11" spans="1:4" x14ac:dyDescent="0.25">
      <c r="A11">
        <v>8</v>
      </c>
      <c r="B11">
        <v>37501</v>
      </c>
      <c r="C11" t="s">
        <v>113</v>
      </c>
      <c r="D11">
        <v>992</v>
      </c>
    </row>
    <row r="12" spans="1:4" x14ac:dyDescent="0.25">
      <c r="A12">
        <v>9</v>
      </c>
      <c r="B12">
        <v>37501</v>
      </c>
      <c r="C12" t="s">
        <v>113</v>
      </c>
      <c r="D12">
        <v>812</v>
      </c>
    </row>
    <row r="13" spans="1:4" x14ac:dyDescent="0.25">
      <c r="A13">
        <v>10</v>
      </c>
      <c r="B13">
        <v>37501</v>
      </c>
      <c r="C13" t="s">
        <v>113</v>
      </c>
      <c r="D13">
        <v>195</v>
      </c>
    </row>
    <row r="14" spans="1:4" x14ac:dyDescent="0.25">
      <c r="A14">
        <v>11</v>
      </c>
      <c r="B14">
        <v>37501</v>
      </c>
      <c r="C14" t="s">
        <v>113</v>
      </c>
      <c r="D14">
        <v>1200</v>
      </c>
    </row>
    <row r="15" spans="1:4" x14ac:dyDescent="0.25">
      <c r="A15">
        <v>12</v>
      </c>
      <c r="B15">
        <v>37501</v>
      </c>
      <c r="C15" t="s">
        <v>113</v>
      </c>
      <c r="D15">
        <v>156</v>
      </c>
    </row>
    <row r="16" spans="1:4" x14ac:dyDescent="0.25">
      <c r="A16">
        <v>13</v>
      </c>
      <c r="B16">
        <v>37501</v>
      </c>
      <c r="C16" t="s">
        <v>113</v>
      </c>
      <c r="D16">
        <v>418</v>
      </c>
    </row>
    <row r="17" spans="1:4" x14ac:dyDescent="0.25">
      <c r="A17">
        <v>14</v>
      </c>
      <c r="B17">
        <v>37501</v>
      </c>
      <c r="C17" t="s">
        <v>113</v>
      </c>
      <c r="D17">
        <v>600</v>
      </c>
    </row>
    <row r="18" spans="1:4" x14ac:dyDescent="0.25">
      <c r="A18">
        <v>15</v>
      </c>
      <c r="B18">
        <v>37501</v>
      </c>
      <c r="C18" t="s">
        <v>113</v>
      </c>
      <c r="D18">
        <v>492</v>
      </c>
    </row>
    <row r="19" spans="1:4" x14ac:dyDescent="0.25">
      <c r="A19">
        <v>16</v>
      </c>
      <c r="B19">
        <v>37501</v>
      </c>
      <c r="C19" t="s">
        <v>113</v>
      </c>
      <c r="D19">
        <v>785</v>
      </c>
    </row>
    <row r="20" spans="1:4" x14ac:dyDescent="0.25">
      <c r="A20">
        <v>17</v>
      </c>
      <c r="B20">
        <v>37501</v>
      </c>
      <c r="C20" t="s">
        <v>113</v>
      </c>
      <c r="D20">
        <v>3154.3</v>
      </c>
    </row>
    <row r="21" spans="1:4" x14ac:dyDescent="0.25">
      <c r="A21">
        <v>18</v>
      </c>
      <c r="B21">
        <v>37501</v>
      </c>
      <c r="C21" t="s">
        <v>113</v>
      </c>
      <c r="D21">
        <v>369</v>
      </c>
    </row>
    <row r="22" spans="1:4" x14ac:dyDescent="0.25">
      <c r="A22">
        <v>19</v>
      </c>
      <c r="B22">
        <v>37501</v>
      </c>
      <c r="C22" t="s">
        <v>113</v>
      </c>
      <c r="D22">
        <v>917</v>
      </c>
    </row>
    <row r="23" spans="1:4" x14ac:dyDescent="0.25">
      <c r="A23">
        <v>20</v>
      </c>
      <c r="B23">
        <v>37501</v>
      </c>
      <c r="C23" t="s">
        <v>113</v>
      </c>
      <c r="D23">
        <v>989</v>
      </c>
    </row>
    <row r="24" spans="1:4" x14ac:dyDescent="0.25">
      <c r="A24">
        <v>21</v>
      </c>
      <c r="B24">
        <v>37501</v>
      </c>
      <c r="C24" t="s">
        <v>113</v>
      </c>
      <c r="D24">
        <v>200</v>
      </c>
    </row>
    <row r="25" spans="1:4" x14ac:dyDescent="0.25">
      <c r="A25">
        <v>22</v>
      </c>
      <c r="B25">
        <v>37501</v>
      </c>
      <c r="C25" t="s">
        <v>113</v>
      </c>
      <c r="D25">
        <v>400</v>
      </c>
    </row>
    <row r="26" spans="1:4" x14ac:dyDescent="0.25">
      <c r="A26">
        <v>41</v>
      </c>
      <c r="B26">
        <v>37501</v>
      </c>
      <c r="C26" t="s">
        <v>113</v>
      </c>
      <c r="D26">
        <f>214+576+249</f>
        <v>1039</v>
      </c>
    </row>
    <row r="27" spans="1:4" x14ac:dyDescent="0.25">
      <c r="A27">
        <v>42</v>
      </c>
      <c r="B27">
        <v>37501</v>
      </c>
      <c r="C27" t="s">
        <v>113</v>
      </c>
      <c r="D27">
        <v>539</v>
      </c>
    </row>
    <row r="28" spans="1:4" x14ac:dyDescent="0.25">
      <c r="A28">
        <v>43</v>
      </c>
      <c r="B28">
        <v>37501</v>
      </c>
      <c r="C28" t="s">
        <v>113</v>
      </c>
      <c r="D28">
        <v>894</v>
      </c>
    </row>
    <row r="29" spans="1:4" x14ac:dyDescent="0.25">
      <c r="A29">
        <v>44</v>
      </c>
      <c r="B29">
        <v>37501</v>
      </c>
      <c r="C29" t="s">
        <v>113</v>
      </c>
      <c r="D29">
        <f>415+75+78</f>
        <v>568</v>
      </c>
    </row>
    <row r="30" spans="1:4" x14ac:dyDescent="0.25">
      <c r="A30">
        <v>45</v>
      </c>
      <c r="B30">
        <v>37501</v>
      </c>
      <c r="C30" t="s">
        <v>113</v>
      </c>
      <c r="D30">
        <v>339</v>
      </c>
    </row>
    <row r="31" spans="1:4" x14ac:dyDescent="0.25">
      <c r="A31">
        <v>46</v>
      </c>
      <c r="B31">
        <v>37501</v>
      </c>
      <c r="C31" t="s">
        <v>113</v>
      </c>
      <c r="D31">
        <f>418+78+78</f>
        <v>574</v>
      </c>
    </row>
    <row r="32" spans="1:4" x14ac:dyDescent="0.25">
      <c r="A32">
        <v>47</v>
      </c>
      <c r="B32">
        <v>37501</v>
      </c>
      <c r="C32" t="s">
        <v>113</v>
      </c>
      <c r="D32">
        <v>265</v>
      </c>
    </row>
    <row r="33" spans="1:4" x14ac:dyDescent="0.25">
      <c r="A33">
        <v>48</v>
      </c>
      <c r="B33">
        <v>37501</v>
      </c>
      <c r="C33" t="s">
        <v>113</v>
      </c>
      <c r="D33">
        <f>1000+772+78+78</f>
        <v>1928</v>
      </c>
    </row>
    <row r="34" spans="1:4" x14ac:dyDescent="0.25">
      <c r="A34">
        <v>49</v>
      </c>
      <c r="B34">
        <v>37501</v>
      </c>
      <c r="C34" t="s">
        <v>113</v>
      </c>
      <c r="D34">
        <f>895+214+78+263</f>
        <v>1450</v>
      </c>
    </row>
    <row r="35" spans="1:4" x14ac:dyDescent="0.25">
      <c r="A35">
        <v>50</v>
      </c>
      <c r="B35">
        <v>37501</v>
      </c>
      <c r="C35" t="s">
        <v>113</v>
      </c>
      <c r="D35">
        <v>132.76</v>
      </c>
    </row>
    <row r="36" spans="1:4" x14ac:dyDescent="0.25">
      <c r="A36">
        <v>51</v>
      </c>
      <c r="B36">
        <v>37501</v>
      </c>
      <c r="C36" t="s">
        <v>113</v>
      </c>
      <c r="D36">
        <f>85+76+165+76</f>
        <v>402</v>
      </c>
    </row>
    <row r="37" spans="1:4" x14ac:dyDescent="0.25">
      <c r="A37">
        <v>52</v>
      </c>
      <c r="B37">
        <v>37501</v>
      </c>
      <c r="C37" t="s">
        <v>113</v>
      </c>
      <c r="D37">
        <v>196</v>
      </c>
    </row>
    <row r="38" spans="1:4" x14ac:dyDescent="0.25">
      <c r="A38">
        <v>53</v>
      </c>
      <c r="B38">
        <v>37501</v>
      </c>
      <c r="C38" t="s">
        <v>113</v>
      </c>
      <c r="D38">
        <f>78+184+397</f>
        <v>659</v>
      </c>
    </row>
    <row r="39" spans="1:4" x14ac:dyDescent="0.25">
      <c r="A39">
        <v>54</v>
      </c>
      <c r="B39">
        <v>37501</v>
      </c>
      <c r="C39" t="s">
        <v>113</v>
      </c>
      <c r="D39">
        <f>1150+351</f>
        <v>1501</v>
      </c>
    </row>
    <row r="40" spans="1:4" x14ac:dyDescent="0.25">
      <c r="A40">
        <v>23</v>
      </c>
      <c r="B40">
        <v>37501</v>
      </c>
      <c r="C40" t="s">
        <v>113</v>
      </c>
      <c r="D40">
        <v>4729</v>
      </c>
    </row>
    <row r="41" spans="1:4" x14ac:dyDescent="0.25">
      <c r="A41">
        <v>24</v>
      </c>
      <c r="B41">
        <v>37501</v>
      </c>
      <c r="C41" t="s">
        <v>113</v>
      </c>
      <c r="D41">
        <v>939</v>
      </c>
    </row>
    <row r="42" spans="1:4" x14ac:dyDescent="0.25">
      <c r="A42">
        <v>25</v>
      </c>
      <c r="B42">
        <v>37501</v>
      </c>
      <c r="C42" t="s">
        <v>113</v>
      </c>
      <c r="D42">
        <v>722</v>
      </c>
    </row>
    <row r="43" spans="1:4" x14ac:dyDescent="0.25">
      <c r="A43">
        <v>26</v>
      </c>
      <c r="B43">
        <v>37501</v>
      </c>
      <c r="C43" t="s">
        <v>113</v>
      </c>
      <c r="D43">
        <f>67+156</f>
        <v>223</v>
      </c>
    </row>
    <row r="44" spans="1:4" x14ac:dyDescent="0.25">
      <c r="A44">
        <v>27</v>
      </c>
      <c r="B44">
        <v>37501</v>
      </c>
      <c r="C44" t="s">
        <v>113</v>
      </c>
      <c r="D44">
        <v>742</v>
      </c>
    </row>
    <row r="45" spans="1:4" x14ac:dyDescent="0.25">
      <c r="A45">
        <v>28</v>
      </c>
      <c r="B45">
        <v>37501</v>
      </c>
      <c r="C45" t="s">
        <v>113</v>
      </c>
      <c r="D45">
        <v>1079</v>
      </c>
    </row>
    <row r="46" spans="1:4" x14ac:dyDescent="0.25">
      <c r="A46">
        <v>29</v>
      </c>
      <c r="B46">
        <v>37501</v>
      </c>
      <c r="C46" t="s">
        <v>113</v>
      </c>
      <c r="D46">
        <v>282</v>
      </c>
    </row>
    <row r="47" spans="1:4" x14ac:dyDescent="0.25">
      <c r="A47">
        <v>30</v>
      </c>
      <c r="B47">
        <v>37501</v>
      </c>
      <c r="C47" t="s">
        <v>113</v>
      </c>
      <c r="D47">
        <v>190</v>
      </c>
    </row>
    <row r="48" spans="1:4" x14ac:dyDescent="0.25">
      <c r="A48">
        <v>31</v>
      </c>
      <c r="B48">
        <v>37501</v>
      </c>
      <c r="C48" t="s">
        <v>113</v>
      </c>
      <c r="D48">
        <v>350</v>
      </c>
    </row>
    <row r="49" spans="1:4" x14ac:dyDescent="0.25">
      <c r="A49">
        <v>55</v>
      </c>
      <c r="B49">
        <v>37501</v>
      </c>
      <c r="C49" t="s">
        <v>113</v>
      </c>
      <c r="D49">
        <f>654+78+78</f>
        <v>810</v>
      </c>
    </row>
    <row r="50" spans="1:4" x14ac:dyDescent="0.25">
      <c r="A50">
        <v>56</v>
      </c>
      <c r="B50">
        <v>37501</v>
      </c>
      <c r="C50" t="s">
        <v>113</v>
      </c>
      <c r="D50">
        <f>822+242+70</f>
        <v>1134</v>
      </c>
    </row>
    <row r="51" spans="1:4" x14ac:dyDescent="0.25">
      <c r="A51">
        <v>57</v>
      </c>
      <c r="B51">
        <v>37501</v>
      </c>
      <c r="C51" t="s">
        <v>113</v>
      </c>
      <c r="D51">
        <f>116+78+429+78+78</f>
        <v>779</v>
      </c>
    </row>
    <row r="52" spans="1:4" x14ac:dyDescent="0.25">
      <c r="A52">
        <v>58</v>
      </c>
      <c r="B52">
        <v>37501</v>
      </c>
      <c r="C52" t="s">
        <v>113</v>
      </c>
      <c r="D52">
        <f>78+78+56+300</f>
        <v>512</v>
      </c>
    </row>
    <row r="53" spans="1:4" x14ac:dyDescent="0.25">
      <c r="A53">
        <v>60</v>
      </c>
      <c r="B53">
        <v>37501</v>
      </c>
      <c r="C53" t="s">
        <v>113</v>
      </c>
      <c r="D53">
        <f>30+243</f>
        <v>273</v>
      </c>
    </row>
    <row r="54" spans="1:4" x14ac:dyDescent="0.25">
      <c r="A54">
        <v>61</v>
      </c>
      <c r="B54">
        <v>37501</v>
      </c>
      <c r="C54" t="s">
        <v>113</v>
      </c>
      <c r="D54">
        <v>1448</v>
      </c>
    </row>
    <row r="55" spans="1:4" x14ac:dyDescent="0.25">
      <c r="A55">
        <v>62</v>
      </c>
      <c r="B55">
        <v>37501</v>
      </c>
      <c r="C55" t="s">
        <v>113</v>
      </c>
      <c r="D55">
        <f>800+910</f>
        <v>1710</v>
      </c>
    </row>
    <row r="56" spans="1:4" x14ac:dyDescent="0.25">
      <c r="A56">
        <v>63</v>
      </c>
      <c r="B56">
        <v>37501</v>
      </c>
      <c r="C56" t="s">
        <v>113</v>
      </c>
      <c r="D56">
        <f>78+439+277</f>
        <v>794</v>
      </c>
    </row>
    <row r="57" spans="1:4" x14ac:dyDescent="0.25">
      <c r="A57">
        <v>64</v>
      </c>
      <c r="B57">
        <v>37501</v>
      </c>
      <c r="C57" t="s">
        <v>113</v>
      </c>
      <c r="D57">
        <f>116+116+124+124</f>
        <v>480</v>
      </c>
    </row>
    <row r="58" spans="1:4" x14ac:dyDescent="0.25">
      <c r="A58">
        <v>65</v>
      </c>
      <c r="B58">
        <v>37501</v>
      </c>
      <c r="C58" t="s">
        <v>113</v>
      </c>
      <c r="D58">
        <v>6615.8</v>
      </c>
    </row>
    <row r="59" spans="1:4" x14ac:dyDescent="0.25">
      <c r="A59">
        <v>66</v>
      </c>
      <c r="B59">
        <v>37501</v>
      </c>
      <c r="C59" t="s">
        <v>113</v>
      </c>
      <c r="D59">
        <v>1066</v>
      </c>
    </row>
    <row r="60" spans="1:4" x14ac:dyDescent="0.25">
      <c r="A60">
        <v>67</v>
      </c>
      <c r="B60">
        <v>37501</v>
      </c>
      <c r="C60" t="s">
        <v>113</v>
      </c>
      <c r="D60">
        <v>516</v>
      </c>
    </row>
    <row r="61" spans="1:4" x14ac:dyDescent="0.25">
      <c r="A61">
        <v>68</v>
      </c>
      <c r="B61">
        <v>37501</v>
      </c>
      <c r="C61" t="s">
        <v>113</v>
      </c>
      <c r="D61">
        <v>917</v>
      </c>
    </row>
    <row r="62" spans="1:4" x14ac:dyDescent="0.25">
      <c r="A62">
        <v>73</v>
      </c>
      <c r="B62">
        <v>37501</v>
      </c>
      <c r="C62" t="s">
        <v>113</v>
      </c>
      <c r="D62">
        <v>1029</v>
      </c>
    </row>
    <row r="63" spans="1:4" x14ac:dyDescent="0.25">
      <c r="A63">
        <v>33</v>
      </c>
      <c r="B63">
        <v>37501</v>
      </c>
      <c r="C63" t="s">
        <v>113</v>
      </c>
      <c r="D63">
        <v>424</v>
      </c>
    </row>
    <row r="64" spans="1:4" x14ac:dyDescent="0.25">
      <c r="A64">
        <v>34</v>
      </c>
      <c r="B64">
        <v>37501</v>
      </c>
      <c r="C64" t="s">
        <v>113</v>
      </c>
      <c r="D64">
        <v>500</v>
      </c>
    </row>
    <row r="65" spans="1:4" x14ac:dyDescent="0.25">
      <c r="A65">
        <v>35</v>
      </c>
      <c r="B65">
        <v>37501</v>
      </c>
      <c r="C65" t="s">
        <v>113</v>
      </c>
      <c r="D65">
        <v>776</v>
      </c>
    </row>
    <row r="66" spans="1:4" x14ac:dyDescent="0.25">
      <c r="A66">
        <v>36</v>
      </c>
      <c r="B66">
        <v>37501</v>
      </c>
      <c r="C66" t="s">
        <v>113</v>
      </c>
      <c r="D66">
        <v>156</v>
      </c>
    </row>
    <row r="67" spans="1:4" x14ac:dyDescent="0.25">
      <c r="A67">
        <v>37</v>
      </c>
      <c r="B67">
        <v>37501</v>
      </c>
      <c r="C67" t="s">
        <v>113</v>
      </c>
      <c r="D67">
        <v>1586</v>
      </c>
    </row>
    <row r="68" spans="1:4" x14ac:dyDescent="0.25">
      <c r="A68">
        <v>38</v>
      </c>
      <c r="B68">
        <v>37501</v>
      </c>
      <c r="C68" t="s">
        <v>113</v>
      </c>
      <c r="D68">
        <v>760</v>
      </c>
    </row>
    <row r="69" spans="1:4" x14ac:dyDescent="0.25">
      <c r="A69">
        <v>39</v>
      </c>
      <c r="B69">
        <v>37501</v>
      </c>
      <c r="C69" t="s">
        <v>113</v>
      </c>
      <c r="D69">
        <f>195+2093.39</f>
        <v>2288.39</v>
      </c>
    </row>
    <row r="70" spans="1:4" x14ac:dyDescent="0.25">
      <c r="A70">
        <v>40</v>
      </c>
      <c r="B70">
        <v>37501</v>
      </c>
      <c r="C70" t="s">
        <v>113</v>
      </c>
      <c r="D70">
        <f>78+1037.84+78+175.5+52.94</f>
        <v>1422.28</v>
      </c>
    </row>
    <row r="71" spans="1:4" x14ac:dyDescent="0.25">
      <c r="A71">
        <v>69</v>
      </c>
      <c r="B71">
        <v>37501</v>
      </c>
      <c r="C71" t="s">
        <v>113</v>
      </c>
      <c r="D71">
        <v>377</v>
      </c>
    </row>
    <row r="72" spans="1:4" x14ac:dyDescent="0.25">
      <c r="A72">
        <v>70</v>
      </c>
      <c r="B72">
        <v>37501</v>
      </c>
      <c r="C72" t="s">
        <v>113</v>
      </c>
      <c r="D72">
        <v>1043</v>
      </c>
    </row>
    <row r="73" spans="1:4" x14ac:dyDescent="0.25">
      <c r="A73">
        <v>71</v>
      </c>
      <c r="B73">
        <v>37501</v>
      </c>
      <c r="C73" t="s">
        <v>113</v>
      </c>
      <c r="D73">
        <v>954</v>
      </c>
    </row>
    <row r="74" spans="1:4" x14ac:dyDescent="0.25">
      <c r="A74">
        <v>72</v>
      </c>
      <c r="B74">
        <v>37501</v>
      </c>
      <c r="C74" t="s">
        <v>113</v>
      </c>
      <c r="D74">
        <v>680</v>
      </c>
    </row>
    <row r="75" spans="1:4" x14ac:dyDescent="0.25">
      <c r="A75">
        <v>73</v>
      </c>
      <c r="B75">
        <v>37502</v>
      </c>
      <c r="C75" t="s">
        <v>113</v>
      </c>
      <c r="D75">
        <v>696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1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9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12" t="s">
        <v>356</v>
      </c>
    </row>
    <row r="5" spans="1:2" x14ac:dyDescent="0.25">
      <c r="A5">
        <v>2</v>
      </c>
      <c r="B5" s="12" t="s">
        <v>357</v>
      </c>
    </row>
    <row r="6" spans="1:2" x14ac:dyDescent="0.25">
      <c r="A6">
        <v>3</v>
      </c>
      <c r="B6" s="12" t="s">
        <v>358</v>
      </c>
    </row>
    <row r="7" spans="1:2" x14ac:dyDescent="0.25">
      <c r="A7">
        <v>4</v>
      </c>
      <c r="B7" s="12" t="s">
        <v>359</v>
      </c>
    </row>
    <row r="8" spans="1:2" x14ac:dyDescent="0.25">
      <c r="A8">
        <v>5</v>
      </c>
      <c r="B8" s="12" t="s">
        <v>360</v>
      </c>
    </row>
    <row r="9" spans="1:2" x14ac:dyDescent="0.25">
      <c r="A9">
        <v>6</v>
      </c>
      <c r="B9" s="12" t="s">
        <v>361</v>
      </c>
    </row>
    <row r="10" spans="1:2" x14ac:dyDescent="0.25">
      <c r="A10">
        <v>7</v>
      </c>
      <c r="B10" s="12" t="s">
        <v>362</v>
      </c>
    </row>
    <row r="11" spans="1:2" x14ac:dyDescent="0.25">
      <c r="A11">
        <v>8</v>
      </c>
      <c r="B11" s="12" t="s">
        <v>359</v>
      </c>
    </row>
    <row r="12" spans="1:2" x14ac:dyDescent="0.25">
      <c r="A12">
        <v>9</v>
      </c>
      <c r="B12" s="12" t="s">
        <v>363</v>
      </c>
    </row>
    <row r="13" spans="1:2" x14ac:dyDescent="0.25">
      <c r="A13">
        <v>10</v>
      </c>
      <c r="B13" s="12" t="s">
        <v>364</v>
      </c>
    </row>
    <row r="14" spans="1:2" x14ac:dyDescent="0.25">
      <c r="A14">
        <v>11</v>
      </c>
      <c r="B14" s="12" t="s">
        <v>365</v>
      </c>
    </row>
    <row r="15" spans="1:2" x14ac:dyDescent="0.25">
      <c r="A15">
        <v>12</v>
      </c>
      <c r="B15" s="12" t="s">
        <v>366</v>
      </c>
    </row>
    <row r="16" spans="1:2" x14ac:dyDescent="0.25">
      <c r="A16">
        <v>13</v>
      </c>
      <c r="B16" s="12" t="s">
        <v>367</v>
      </c>
    </row>
    <row r="17" spans="1:2" x14ac:dyDescent="0.25">
      <c r="A17">
        <v>14</v>
      </c>
      <c r="B17" s="12" t="s">
        <v>368</v>
      </c>
    </row>
    <row r="18" spans="1:2" x14ac:dyDescent="0.25">
      <c r="A18">
        <v>15</v>
      </c>
      <c r="B18" s="12" t="s">
        <v>369</v>
      </c>
    </row>
    <row r="19" spans="1:2" x14ac:dyDescent="0.25">
      <c r="A19">
        <v>16</v>
      </c>
      <c r="B19" s="12" t="s">
        <v>370</v>
      </c>
    </row>
    <row r="20" spans="1:2" x14ac:dyDescent="0.25">
      <c r="A20">
        <v>17</v>
      </c>
      <c r="B20" s="12" t="s">
        <v>371</v>
      </c>
    </row>
    <row r="21" spans="1:2" x14ac:dyDescent="0.25">
      <c r="A21">
        <v>18</v>
      </c>
      <c r="B21" s="12" t="s">
        <v>372</v>
      </c>
    </row>
    <row r="22" spans="1:2" x14ac:dyDescent="0.25">
      <c r="A22">
        <v>19</v>
      </c>
      <c r="B22" s="12" t="s">
        <v>373</v>
      </c>
    </row>
    <row r="23" spans="1:2" x14ac:dyDescent="0.25">
      <c r="A23">
        <v>20</v>
      </c>
      <c r="B23" s="12" t="s">
        <v>374</v>
      </c>
    </row>
    <row r="24" spans="1:2" x14ac:dyDescent="0.25">
      <c r="A24">
        <v>21</v>
      </c>
      <c r="B24" s="12" t="s">
        <v>375</v>
      </c>
    </row>
    <row r="25" spans="1:2" x14ac:dyDescent="0.25">
      <c r="A25">
        <v>22</v>
      </c>
      <c r="B25" s="12" t="s">
        <v>376</v>
      </c>
    </row>
    <row r="26" spans="1:2" x14ac:dyDescent="0.25">
      <c r="A26">
        <v>41</v>
      </c>
      <c r="B26" s="12" t="s">
        <v>377</v>
      </c>
    </row>
    <row r="27" spans="1:2" x14ac:dyDescent="0.25">
      <c r="A27">
        <v>42</v>
      </c>
      <c r="B27" s="12" t="s">
        <v>378</v>
      </c>
    </row>
    <row r="28" spans="1:2" x14ac:dyDescent="0.25">
      <c r="A28">
        <v>43</v>
      </c>
      <c r="B28" s="12" t="s">
        <v>379</v>
      </c>
    </row>
    <row r="29" spans="1:2" x14ac:dyDescent="0.25">
      <c r="A29">
        <v>44</v>
      </c>
      <c r="B29" s="12" t="s">
        <v>380</v>
      </c>
    </row>
    <row r="30" spans="1:2" x14ac:dyDescent="0.25">
      <c r="A30">
        <v>45</v>
      </c>
      <c r="B30" s="12" t="s">
        <v>381</v>
      </c>
    </row>
    <row r="31" spans="1:2" x14ac:dyDescent="0.25">
      <c r="A31">
        <v>46</v>
      </c>
      <c r="B31" s="12" t="s">
        <v>382</v>
      </c>
    </row>
    <row r="32" spans="1:2" x14ac:dyDescent="0.25">
      <c r="A32">
        <v>47</v>
      </c>
      <c r="B32" s="12" t="s">
        <v>383</v>
      </c>
    </row>
    <row r="33" spans="1:2" x14ac:dyDescent="0.25">
      <c r="A33">
        <v>48</v>
      </c>
      <c r="B33" s="12" t="s">
        <v>384</v>
      </c>
    </row>
    <row r="34" spans="1:2" x14ac:dyDescent="0.25">
      <c r="A34">
        <v>49</v>
      </c>
      <c r="B34" s="12" t="s">
        <v>385</v>
      </c>
    </row>
    <row r="35" spans="1:2" x14ac:dyDescent="0.25">
      <c r="A35">
        <v>50</v>
      </c>
      <c r="B35" s="12" t="s">
        <v>386</v>
      </c>
    </row>
    <row r="36" spans="1:2" x14ac:dyDescent="0.25">
      <c r="A36">
        <v>51</v>
      </c>
      <c r="B36" s="12" t="s">
        <v>387</v>
      </c>
    </row>
    <row r="37" spans="1:2" x14ac:dyDescent="0.25">
      <c r="A37">
        <v>52</v>
      </c>
      <c r="B37" s="12" t="s">
        <v>388</v>
      </c>
    </row>
    <row r="38" spans="1:2" x14ac:dyDescent="0.25">
      <c r="A38">
        <v>53</v>
      </c>
      <c r="B38" s="12" t="s">
        <v>389</v>
      </c>
    </row>
    <row r="39" spans="1:2" x14ac:dyDescent="0.25">
      <c r="A39">
        <v>54</v>
      </c>
      <c r="B39" s="12" t="s">
        <v>390</v>
      </c>
    </row>
    <row r="40" spans="1:2" x14ac:dyDescent="0.25">
      <c r="A40">
        <v>23</v>
      </c>
      <c r="B40" s="12" t="s">
        <v>391</v>
      </c>
    </row>
    <row r="41" spans="1:2" x14ac:dyDescent="0.25">
      <c r="A41">
        <v>24</v>
      </c>
      <c r="B41" s="12" t="s">
        <v>392</v>
      </c>
    </row>
    <row r="42" spans="1:2" x14ac:dyDescent="0.25">
      <c r="A42">
        <v>25</v>
      </c>
      <c r="B42" s="12" t="s">
        <v>393</v>
      </c>
    </row>
    <row r="43" spans="1:2" x14ac:dyDescent="0.25">
      <c r="A43">
        <v>26</v>
      </c>
      <c r="B43" s="12" t="s">
        <v>394</v>
      </c>
    </row>
    <row r="44" spans="1:2" x14ac:dyDescent="0.25">
      <c r="A44">
        <v>27</v>
      </c>
      <c r="B44" s="12" t="s">
        <v>395</v>
      </c>
    </row>
    <row r="45" spans="1:2" x14ac:dyDescent="0.25">
      <c r="A45">
        <v>28</v>
      </c>
      <c r="B45" s="12" t="s">
        <v>396</v>
      </c>
    </row>
    <row r="46" spans="1:2" x14ac:dyDescent="0.25">
      <c r="A46">
        <v>29</v>
      </c>
      <c r="B46" s="12" t="s">
        <v>397</v>
      </c>
    </row>
    <row r="47" spans="1:2" x14ac:dyDescent="0.25">
      <c r="A47">
        <v>30</v>
      </c>
      <c r="B47" s="12" t="s">
        <v>398</v>
      </c>
    </row>
    <row r="48" spans="1:2" x14ac:dyDescent="0.25">
      <c r="A48">
        <v>31</v>
      </c>
      <c r="B48" s="12" t="s">
        <v>355</v>
      </c>
    </row>
    <row r="49" spans="1:2" x14ac:dyDescent="0.25">
      <c r="A49">
        <v>55</v>
      </c>
      <c r="B49" s="12" t="s">
        <v>399</v>
      </c>
    </row>
    <row r="50" spans="1:2" x14ac:dyDescent="0.25">
      <c r="A50">
        <v>56</v>
      </c>
      <c r="B50" s="12" t="s">
        <v>400</v>
      </c>
    </row>
    <row r="51" spans="1:2" x14ac:dyDescent="0.25">
      <c r="A51">
        <v>57</v>
      </c>
      <c r="B51" s="12" t="s">
        <v>401</v>
      </c>
    </row>
    <row r="52" spans="1:2" x14ac:dyDescent="0.25">
      <c r="A52">
        <v>58</v>
      </c>
      <c r="B52" s="12" t="s">
        <v>402</v>
      </c>
    </row>
    <row r="53" spans="1:2" x14ac:dyDescent="0.25">
      <c r="A53">
        <v>60</v>
      </c>
      <c r="B53" s="12" t="s">
        <v>403</v>
      </c>
    </row>
    <row r="54" spans="1:2" x14ac:dyDescent="0.25">
      <c r="A54">
        <v>61</v>
      </c>
      <c r="B54" s="12" t="s">
        <v>404</v>
      </c>
    </row>
    <row r="55" spans="1:2" x14ac:dyDescent="0.25">
      <c r="A55">
        <v>62</v>
      </c>
      <c r="B55" s="12" t="s">
        <v>405</v>
      </c>
    </row>
    <row r="56" spans="1:2" x14ac:dyDescent="0.25">
      <c r="A56">
        <v>63</v>
      </c>
      <c r="B56" s="12" t="s">
        <v>406</v>
      </c>
    </row>
    <row r="57" spans="1:2" x14ac:dyDescent="0.25">
      <c r="A57">
        <v>64</v>
      </c>
      <c r="B57" s="12" t="s">
        <v>407</v>
      </c>
    </row>
    <row r="58" spans="1:2" x14ac:dyDescent="0.25">
      <c r="A58">
        <v>65</v>
      </c>
      <c r="B58" s="12" t="s">
        <v>408</v>
      </c>
    </row>
    <row r="59" spans="1:2" x14ac:dyDescent="0.25">
      <c r="A59">
        <v>66</v>
      </c>
      <c r="B59" s="12" t="s">
        <v>409</v>
      </c>
    </row>
    <row r="60" spans="1:2" x14ac:dyDescent="0.25">
      <c r="A60">
        <v>67</v>
      </c>
      <c r="B60" s="12" t="s">
        <v>410</v>
      </c>
    </row>
    <row r="61" spans="1:2" x14ac:dyDescent="0.25">
      <c r="A61">
        <v>68</v>
      </c>
      <c r="B61" s="12" t="s">
        <v>411</v>
      </c>
    </row>
    <row r="62" spans="1:2" x14ac:dyDescent="0.25">
      <c r="A62">
        <v>73</v>
      </c>
      <c r="B62" s="12" t="s">
        <v>412</v>
      </c>
    </row>
    <row r="63" spans="1:2" x14ac:dyDescent="0.25">
      <c r="A63">
        <v>33</v>
      </c>
      <c r="B63" s="12" t="s">
        <v>413</v>
      </c>
    </row>
    <row r="64" spans="1:2" x14ac:dyDescent="0.25">
      <c r="A64">
        <v>34</v>
      </c>
      <c r="B64" s="12" t="s">
        <v>414</v>
      </c>
    </row>
    <row r="65" spans="1:2" x14ac:dyDescent="0.25">
      <c r="A65">
        <v>35</v>
      </c>
      <c r="B65" s="12" t="s">
        <v>415</v>
      </c>
    </row>
    <row r="66" spans="1:2" x14ac:dyDescent="0.25">
      <c r="A66">
        <v>36</v>
      </c>
      <c r="B66" s="12" t="s">
        <v>416</v>
      </c>
    </row>
    <row r="67" spans="1:2" x14ac:dyDescent="0.25">
      <c r="A67">
        <v>37</v>
      </c>
      <c r="B67" s="12" t="s">
        <v>417</v>
      </c>
    </row>
    <row r="68" spans="1:2" x14ac:dyDescent="0.25">
      <c r="A68">
        <v>38</v>
      </c>
      <c r="B68" s="12" t="s">
        <v>418</v>
      </c>
    </row>
    <row r="69" spans="1:2" x14ac:dyDescent="0.25">
      <c r="A69">
        <v>39</v>
      </c>
      <c r="B69" s="12" t="s">
        <v>418</v>
      </c>
    </row>
    <row r="70" spans="1:2" x14ac:dyDescent="0.25">
      <c r="A70">
        <v>40</v>
      </c>
      <c r="B70" s="12" t="s">
        <v>419</v>
      </c>
    </row>
    <row r="71" spans="1:2" x14ac:dyDescent="0.25">
      <c r="A71">
        <v>69</v>
      </c>
      <c r="B71" s="12" t="s">
        <v>354</v>
      </c>
    </row>
    <row r="72" spans="1:2" x14ac:dyDescent="0.25">
      <c r="A72">
        <v>70</v>
      </c>
      <c r="B72" s="12" t="s">
        <v>420</v>
      </c>
    </row>
    <row r="73" spans="1:2" x14ac:dyDescent="0.25">
      <c r="A73">
        <v>71</v>
      </c>
      <c r="B73" s="12" t="s">
        <v>421</v>
      </c>
    </row>
    <row r="74" spans="1:2" x14ac:dyDescent="0.25">
      <c r="A74">
        <v>72</v>
      </c>
      <c r="B74" s="12" t="s">
        <v>422</v>
      </c>
    </row>
  </sheetData>
  <hyperlinks>
    <hyperlink ref="B4" r:id="rId1" xr:uid="{85CC2A5A-F7B4-4ED5-AAA8-502262B6ABE4}"/>
    <hyperlink ref="B5" r:id="rId2" xr:uid="{3A160C5B-AABE-4D3C-A9B3-C96AED129D25}"/>
    <hyperlink ref="B6" r:id="rId3" xr:uid="{7E611835-8307-437D-9C5A-AA881993D497}"/>
    <hyperlink ref="B7" r:id="rId4" xr:uid="{DC7CA81C-1F04-4E8D-9F82-C84389924EAD}"/>
    <hyperlink ref="B8" r:id="rId5" xr:uid="{AA81C5A8-7C05-4237-8504-18754B3FA147}"/>
    <hyperlink ref="B9" r:id="rId6" xr:uid="{5EB66258-5635-4333-B3FB-1BF48062AA63}"/>
    <hyperlink ref="B10" r:id="rId7" xr:uid="{83CC35E0-B1E5-4DF1-927A-41C46E397821}"/>
    <hyperlink ref="B11" r:id="rId8" xr:uid="{EDCCC0FE-398E-4427-96DA-0C835E4A364F}"/>
    <hyperlink ref="B12" r:id="rId9" xr:uid="{0DD01DA0-8101-47DA-B96A-54C7691EC72D}"/>
    <hyperlink ref="B13" r:id="rId10" xr:uid="{0074E874-1739-40E4-B174-C92022801E59}"/>
    <hyperlink ref="B14" r:id="rId11" xr:uid="{18855A7D-DB75-45E3-829A-E60BA5D90228}"/>
    <hyperlink ref="B15" r:id="rId12" xr:uid="{77678C21-D261-49E1-8EF4-846337C6B7D3}"/>
    <hyperlink ref="B16" r:id="rId13" xr:uid="{BC237E76-0D70-44CF-9743-1D9C3BE10239}"/>
    <hyperlink ref="B17" r:id="rId14" xr:uid="{75946A30-5F75-4A25-9CA5-8E9371A7E6FA}"/>
    <hyperlink ref="B18" r:id="rId15" xr:uid="{16C137FE-82ED-44C5-B02A-CAA0A15AA89E}"/>
    <hyperlink ref="B19" r:id="rId16" xr:uid="{3CFA50FA-1662-4630-ADF6-BA8B24C8FC02}"/>
    <hyperlink ref="B20" r:id="rId17" xr:uid="{9C21738C-261C-415C-B34E-E16A70AA2886}"/>
    <hyperlink ref="B21" r:id="rId18" xr:uid="{6F99F8B4-83EF-47B6-A74A-F1D012762D96}"/>
    <hyperlink ref="B22" r:id="rId19" xr:uid="{14E9BC7B-AB86-42F8-A6AD-6241E75E9483}"/>
    <hyperlink ref="B23" r:id="rId20" xr:uid="{8B6DF8C0-A425-40BC-A797-9925B35EB146}"/>
    <hyperlink ref="B24" r:id="rId21" xr:uid="{40FEECA5-6ECB-4C40-A94F-73F2244C0BDE}"/>
    <hyperlink ref="B25" r:id="rId22" xr:uid="{220F2704-4083-458A-B41F-B5DAFD847F51}"/>
    <hyperlink ref="B26" r:id="rId23" xr:uid="{6EF78C3D-A8D4-4BD2-9D9A-58A977772CE7}"/>
    <hyperlink ref="B27" r:id="rId24" xr:uid="{CE3D8384-3FDA-4D62-84CD-03B6F5C89FB7}"/>
    <hyperlink ref="B28" r:id="rId25" xr:uid="{D8652946-30DC-4D71-AF83-0AA7E854A8B8}"/>
    <hyperlink ref="B29" r:id="rId26" xr:uid="{B134F8F7-1ACA-4FF1-85C2-2A2453279256}"/>
    <hyperlink ref="B30" r:id="rId27" xr:uid="{CDC29603-ACE1-436E-84CA-94B650E0DE97}"/>
    <hyperlink ref="B31" r:id="rId28" xr:uid="{620BBA14-0552-4E82-BBCC-0957EC50F864}"/>
    <hyperlink ref="B32" r:id="rId29" xr:uid="{A4AA5405-FF81-4460-A542-B6697240BA99}"/>
    <hyperlink ref="B33" r:id="rId30" xr:uid="{CD385B6D-5CAD-49C8-A00F-53759174904F}"/>
    <hyperlink ref="B34" r:id="rId31" xr:uid="{260BC879-D63A-4DF0-BA3A-0869E2BE7DE3}"/>
    <hyperlink ref="B35" r:id="rId32" xr:uid="{513623FE-E1A3-4604-8440-D75F4F45545A}"/>
    <hyperlink ref="B36" r:id="rId33" xr:uid="{0E9D2100-3168-43E3-836C-4E5C449BA55A}"/>
    <hyperlink ref="B37" r:id="rId34" xr:uid="{E75F7362-8C58-4D9B-A216-3812D72C2D56}"/>
    <hyperlink ref="B38" r:id="rId35" xr:uid="{76498ACD-77E3-4E56-A2A6-B4A8A39FB4F5}"/>
    <hyperlink ref="B39" r:id="rId36" xr:uid="{70A8DDF8-F598-436B-8728-C305C04274EE}"/>
    <hyperlink ref="B49" r:id="rId37" xr:uid="{3FCE422D-578E-4BBA-B999-371C12E4B467}"/>
    <hyperlink ref="B50" r:id="rId38" xr:uid="{4BAB4BD6-53AB-4EE5-A10B-02504269F47F}"/>
    <hyperlink ref="B43" r:id="rId39" xr:uid="{9FEAA7CD-14E9-4A4F-A4ED-073E57FEA3BD}"/>
    <hyperlink ref="B46" r:id="rId40" xr:uid="{4F294982-021F-47DC-AA14-A5D448B3486D}"/>
    <hyperlink ref="B44" r:id="rId41" xr:uid="{0AE575E4-1AE6-41D2-B381-A63D625677A3}"/>
    <hyperlink ref="B45" r:id="rId42" xr:uid="{A621E617-3246-4496-9B0E-CA3145297F7D}"/>
    <hyperlink ref="B59" r:id="rId43" xr:uid="{A7730039-42B3-419E-BC0E-1A513390C835}"/>
    <hyperlink ref="B60" r:id="rId44" xr:uid="{E42ADDD4-009C-4DA4-8D50-855422A40476}"/>
    <hyperlink ref="B61" r:id="rId45" xr:uid="{75C7BE92-168E-49A6-8AEC-9139C4CF5217}"/>
    <hyperlink ref="B71" r:id="rId46" xr:uid="{5BC857F3-1F87-4937-9016-830247621269}"/>
    <hyperlink ref="B72" r:id="rId47" xr:uid="{5ED9B7B2-313C-4AB5-895F-8A832CBB489C}"/>
    <hyperlink ref="B73" r:id="rId48" xr:uid="{0BEF31AC-EBCD-4C42-95AB-705EE2F926AB}"/>
    <hyperlink ref="B74" r:id="rId49" xr:uid="{C30C178B-4173-4FB1-B1B7-EDA9B9E412C2}"/>
    <hyperlink ref="B70" r:id="rId50" xr:uid="{D808ED1D-23C5-47F4-8E2A-B0A7D690C3ED}"/>
    <hyperlink ref="B51" r:id="rId51" xr:uid="{5B34B93D-6C96-4828-A3AF-4DAF69B99177}"/>
    <hyperlink ref="B52" r:id="rId52" xr:uid="{64B4B854-0F4B-4326-B4B9-82DE213FB039}"/>
    <hyperlink ref="B53" r:id="rId53" xr:uid="{18AE9650-835B-4F5A-86F7-D81D1560B7CC}"/>
    <hyperlink ref="B54" r:id="rId54" xr:uid="{622171EC-7209-46CD-A8E6-31E347F39AA0}"/>
    <hyperlink ref="B55" r:id="rId55" xr:uid="{68A58FEA-5C3A-4862-A0A8-DFA7F9A25125}"/>
    <hyperlink ref="B56" r:id="rId56" xr:uid="{F5E8385B-A631-42DC-B1C7-62950C09757C}"/>
    <hyperlink ref="B57" r:id="rId57" xr:uid="{9C2B5F28-D2EC-4FE1-9566-5CF10D0CB000}"/>
    <hyperlink ref="B58" r:id="rId58" xr:uid="{1FE448D8-261D-44F3-B8A7-0E2AE44007E5}"/>
    <hyperlink ref="B40" r:id="rId59" xr:uid="{80AE89EE-86E9-42C4-95F8-6774BC7144D7}"/>
    <hyperlink ref="B42" r:id="rId60" xr:uid="{6EACC825-62F5-4011-BA3A-6280DF10CC9B}"/>
    <hyperlink ref="B41" r:id="rId61" xr:uid="{5DA11EAD-F852-4131-A417-B3E687075169}"/>
    <hyperlink ref="B47" r:id="rId62" xr:uid="{EAB18CA9-9D64-43C0-A3FB-C4F4E3EF23AA}"/>
    <hyperlink ref="B67" r:id="rId63" xr:uid="{ED38745F-42AA-4DB5-BB3D-856B89BF2E6A}"/>
    <hyperlink ref="B66" r:id="rId64" xr:uid="{64422704-F322-49D7-AF86-00C5CCA18A7C}"/>
    <hyperlink ref="B65" r:id="rId65" xr:uid="{2F22E776-5186-4E9A-8A28-01E8E7303E9A}"/>
    <hyperlink ref="B64" r:id="rId66" xr:uid="{D299D449-C241-4BA3-B1E4-40CD57D6239E}"/>
    <hyperlink ref="B63" r:id="rId67" xr:uid="{5CA4037F-052E-4472-A6D9-968EDE8C944A}"/>
    <hyperlink ref="B48" r:id="rId68" xr:uid="{E22E68E7-B20F-4867-A46F-6A9FAE94E65A}"/>
    <hyperlink ref="B62" r:id="rId69" xr:uid="{55DE6D2B-3E38-4532-91E8-A23AAC29AABE}"/>
    <hyperlink ref="B68" r:id="rId70" xr:uid="{CC108A15-40C1-445F-B837-CF760D4F1256}"/>
    <hyperlink ref="B69" r:id="rId71" xr:uid="{003CFEB8-028D-4015-B08A-C97A377DD2C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2018-10-08T17:24:20Z</dcterms:created>
  <dcterms:modified xsi:type="dcterms:W3CDTF">2019-09-04T17:39:43Z</dcterms:modified>
</cp:coreProperties>
</file>